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ON DICIPLINA FINANCIERA.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Hoja1!$A$1:$G$64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B30" i="1" s="1"/>
  <c r="D15" i="1"/>
  <c r="E15" i="1" s="1"/>
  <c r="F15" i="1" s="1"/>
  <c r="G15" i="1" s="1"/>
  <c r="C15" i="1"/>
  <c r="C14" i="1"/>
  <c r="D14" i="1" s="1"/>
  <c r="E14" i="1" s="1"/>
  <c r="F14" i="1" s="1"/>
  <c r="G14" i="1" s="1"/>
  <c r="D13" i="1"/>
  <c r="E13" i="1" s="1"/>
  <c r="F13" i="1" s="1"/>
  <c r="G13" i="1" s="1"/>
  <c r="C13" i="1"/>
  <c r="C12" i="1"/>
  <c r="D12" i="1" s="1"/>
  <c r="E12" i="1" s="1"/>
  <c r="F12" i="1" s="1"/>
  <c r="G12" i="1" s="1"/>
  <c r="D11" i="1"/>
  <c r="E11" i="1" s="1"/>
  <c r="F11" i="1" s="1"/>
  <c r="G11" i="1" s="1"/>
  <c r="C11" i="1"/>
  <c r="C10" i="1"/>
  <c r="D10" i="1" s="1"/>
  <c r="E10" i="1" s="1"/>
  <c r="F10" i="1" s="1"/>
  <c r="G10" i="1" s="1"/>
  <c r="D9" i="1"/>
  <c r="E9" i="1" s="1"/>
  <c r="C9" i="1"/>
  <c r="C8" i="1"/>
  <c r="C30" i="1" s="1"/>
  <c r="B8" i="1"/>
  <c r="G6" i="1"/>
  <c r="F6" i="1"/>
  <c r="E6" i="1"/>
  <c r="D6" i="1"/>
  <c r="C6" i="1"/>
  <c r="B6" i="1"/>
  <c r="A2" i="1"/>
  <c r="E8" i="1" l="1"/>
  <c r="E30" i="1" s="1"/>
  <c r="F9" i="1"/>
  <c r="D8" i="1"/>
  <c r="D30" i="1" s="1"/>
  <c r="F8" i="1" l="1"/>
  <c r="F30" i="1" s="1"/>
  <c r="G9" i="1"/>
  <c r="G8" i="1" s="1"/>
  <c r="G30" i="1" s="1"/>
</calcChain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<sst xmlns="http://schemas.openxmlformats.org/spreadsheetml/2006/main" count="27" uniqueCount="19">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</sst>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2349500</xdr:colOff>
      <xdr:row>30</xdr:row>
      <xdr:rowOff>274937</xdr:rowOff>
    </xdr:from>
    <xdr:to>
      <xdr:col>1</xdr:col>
      <xdr:colOff>509058</xdr:colOff>
      <xdr:row>30</xdr:row>
      <xdr:rowOff>1132187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349500" y="6450312"/>
          <a:ext cx="2747433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371470</xdr:colOff>
      <xdr:row>30</xdr:row>
      <xdr:rowOff>254000</xdr:rowOff>
    </xdr:from>
    <xdr:to>
      <xdr:col>5</xdr:col>
      <xdr:colOff>542925</xdr:colOff>
      <xdr:row>30</xdr:row>
      <xdr:rowOff>1111250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721595" y="6429375"/>
          <a:ext cx="293370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AppData/Local/Microsoft/Windows/INetCache/Content.Outlook/NW1CJ8ID/Formatos_Anexo_1_Criterios_LDF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Purísima del Rincón,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="60" zoomScaleNormal="70" workbookViewId="0">
      <selection activeCell="C19" sqref="C19"/>
    </sheetView>
  </sheetViews>
  <sheetFormatPr baseColWidth="10" defaultColWidth="0" defaultRowHeight="0" zeroHeight="1" x14ac:dyDescent="0.25"/>
  <cols>
    <col min="1" max="1" width="68.7109375" style="16" customWidth="1"/>
    <col min="2" max="7" width="20.7109375" style="16" customWidth="1"/>
    <col min="8" max="16384" width="10.85546875" style="16" hidden="1"/>
  </cols>
  <sheetData>
    <row r="1" spans="1:7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customFormat="1" ht="15" x14ac:dyDescent="0.25">
      <c r="A2" s="2" t="str">
        <f>ENTIDAD</f>
        <v>Municipio de Purísima del Rincón, Gobierno del Estado de Guanajuato</v>
      </c>
      <c r="B2" s="3"/>
      <c r="C2" s="3"/>
      <c r="D2" s="3"/>
      <c r="E2" s="3"/>
      <c r="F2" s="3"/>
      <c r="G2" s="4"/>
    </row>
    <row r="3" spans="1:7" customFormat="1" ht="15" x14ac:dyDescent="0.25">
      <c r="A3" s="5" t="s">
        <v>1</v>
      </c>
      <c r="B3" s="6"/>
      <c r="C3" s="6"/>
      <c r="D3" s="6"/>
      <c r="E3" s="6"/>
      <c r="F3" s="6"/>
      <c r="G3" s="7"/>
    </row>
    <row r="4" spans="1:7" customFormat="1" ht="15" x14ac:dyDescent="0.25">
      <c r="A4" s="5" t="s">
        <v>2</v>
      </c>
      <c r="B4" s="6"/>
      <c r="C4" s="6"/>
      <c r="D4" s="6"/>
      <c r="E4" s="6"/>
      <c r="F4" s="6"/>
      <c r="G4" s="7"/>
    </row>
    <row r="5" spans="1:7" customFormat="1" ht="15" x14ac:dyDescent="0.25">
      <c r="A5" s="5" t="s">
        <v>3</v>
      </c>
      <c r="B5" s="6"/>
      <c r="C5" s="6"/>
      <c r="D5" s="6"/>
      <c r="E5" s="6"/>
      <c r="F5" s="6"/>
      <c r="G5" s="7"/>
    </row>
    <row r="6" spans="1:7" customFormat="1" ht="15" x14ac:dyDescent="0.25">
      <c r="A6" s="8" t="s">
        <v>4</v>
      </c>
      <c r="B6" s="9">
        <f>ANIO1P</f>
        <v>2019</v>
      </c>
      <c r="C6" s="10" t="str">
        <f>ANIO2P</f>
        <v>2020 (d)</v>
      </c>
      <c r="D6" s="10" t="str">
        <f>ANIO3P</f>
        <v>2021 (d)</v>
      </c>
      <c r="E6" s="10" t="str">
        <f>ANIO4P</f>
        <v>2022 (d)</v>
      </c>
      <c r="F6" s="10" t="str">
        <f>ANIO5P</f>
        <v>2023 (d)</v>
      </c>
      <c r="G6" s="10" t="str">
        <f>ANIO6P</f>
        <v>2024 (d)</v>
      </c>
    </row>
    <row r="7" spans="1:7" customFormat="1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ht="15" x14ac:dyDescent="0.25">
      <c r="A8" s="14" t="s">
        <v>6</v>
      </c>
      <c r="B8" s="15">
        <f t="shared" ref="B8:G8" si="0">SUM(B9:B17)</f>
        <v>108296301.14</v>
      </c>
      <c r="C8" s="15">
        <f t="shared" si="0"/>
        <v>111545190.1742</v>
      </c>
      <c r="D8" s="15">
        <f t="shared" si="0"/>
        <v>114891545.879426</v>
      </c>
      <c r="E8" s="15">
        <f t="shared" si="0"/>
        <v>118338292.25580879</v>
      </c>
      <c r="F8" s="15">
        <f t="shared" si="0"/>
        <v>121888441.02348305</v>
      </c>
      <c r="G8" s="15">
        <f t="shared" si="0"/>
        <v>125545094.25418755</v>
      </c>
    </row>
    <row r="9" spans="1:7" ht="15" x14ac:dyDescent="0.25">
      <c r="A9" s="17" t="s">
        <v>7</v>
      </c>
      <c r="B9" s="18">
        <v>26427206.390000004</v>
      </c>
      <c r="C9" s="18">
        <f>+B9*1.03</f>
        <v>27220022.581700005</v>
      </c>
      <c r="D9" s="18">
        <f t="shared" ref="D9:G9" si="1">+C9*1.03</f>
        <v>28036623.259151004</v>
      </c>
      <c r="E9" s="18">
        <f t="shared" si="1"/>
        <v>28877721.956925534</v>
      </c>
      <c r="F9" s="18">
        <f t="shared" si="1"/>
        <v>29744053.615633301</v>
      </c>
      <c r="G9" s="18">
        <f t="shared" si="1"/>
        <v>30636375.2241023</v>
      </c>
    </row>
    <row r="10" spans="1:7" ht="15" x14ac:dyDescent="0.25">
      <c r="A10" s="17" t="s">
        <v>8</v>
      </c>
      <c r="B10" s="18">
        <v>1434886.94</v>
      </c>
      <c r="C10" s="18">
        <f t="shared" ref="C10:G15" si="2">+B10*1.03</f>
        <v>1477933.5482000001</v>
      </c>
      <c r="D10" s="18">
        <f>+C10*1.03</f>
        <v>1522271.554646</v>
      </c>
      <c r="E10" s="18">
        <f>+D10*1.03</f>
        <v>1567939.7012853802</v>
      </c>
      <c r="F10" s="18">
        <f>+E10*1.03</f>
        <v>1614977.8923239417</v>
      </c>
      <c r="G10" s="18">
        <f>+F10*1.03</f>
        <v>1663427.2290936599</v>
      </c>
    </row>
    <row r="11" spans="1:7" ht="15" x14ac:dyDescent="0.25">
      <c r="A11" s="17" t="s">
        <v>9</v>
      </c>
      <c r="B11" s="18">
        <v>5834930.4100000001</v>
      </c>
      <c r="C11" s="18">
        <f t="shared" si="2"/>
        <v>6009978.3223000001</v>
      </c>
      <c r="D11" s="18">
        <f t="shared" si="2"/>
        <v>6190277.6719690003</v>
      </c>
      <c r="E11" s="18">
        <f t="shared" si="2"/>
        <v>6375986.0021280702</v>
      </c>
      <c r="F11" s="18">
        <f t="shared" si="2"/>
        <v>6567265.5821919125</v>
      </c>
      <c r="G11" s="18">
        <f t="shared" si="2"/>
        <v>6764283.5496576698</v>
      </c>
    </row>
    <row r="12" spans="1:7" ht="15" x14ac:dyDescent="0.25">
      <c r="A12" s="17" t="s">
        <v>10</v>
      </c>
      <c r="B12" s="18">
        <v>173139.48</v>
      </c>
      <c r="C12" s="18">
        <f t="shared" si="2"/>
        <v>178333.66440000001</v>
      </c>
      <c r="D12" s="18">
        <f t="shared" si="2"/>
        <v>183683.67433200002</v>
      </c>
      <c r="E12" s="18">
        <f t="shared" si="2"/>
        <v>189194.18456196002</v>
      </c>
      <c r="F12" s="18">
        <f t="shared" si="2"/>
        <v>194870.01009881884</v>
      </c>
      <c r="G12" s="18">
        <f t="shared" si="2"/>
        <v>200716.1104017834</v>
      </c>
    </row>
    <row r="13" spans="1:7" ht="15" x14ac:dyDescent="0.25">
      <c r="A13" s="17" t="s">
        <v>11</v>
      </c>
      <c r="B13" s="18">
        <v>8349231.04</v>
      </c>
      <c r="C13" s="18">
        <f t="shared" si="2"/>
        <v>8599707.9712000005</v>
      </c>
      <c r="D13" s="18">
        <f t="shared" si="2"/>
        <v>8857699.2103360016</v>
      </c>
      <c r="E13" s="18">
        <f t="shared" si="2"/>
        <v>9123430.1866460815</v>
      </c>
      <c r="F13" s="18">
        <f t="shared" si="2"/>
        <v>9397133.0922454633</v>
      </c>
      <c r="G13" s="18">
        <f t="shared" si="2"/>
        <v>9679047.0850128271</v>
      </c>
    </row>
    <row r="14" spans="1:7" ht="15" x14ac:dyDescent="0.25">
      <c r="A14" s="17" t="s">
        <v>12</v>
      </c>
      <c r="B14" s="18">
        <v>66020761.020000003</v>
      </c>
      <c r="C14" s="18">
        <f t="shared" si="2"/>
        <v>68001383.850600004</v>
      </c>
      <c r="D14" s="18">
        <f t="shared" si="2"/>
        <v>70041425.366117999</v>
      </c>
      <c r="E14" s="18">
        <f t="shared" si="2"/>
        <v>72142668.127101541</v>
      </c>
      <c r="F14" s="18">
        <f t="shared" si="2"/>
        <v>74306948.17091459</v>
      </c>
      <c r="G14" s="18">
        <f t="shared" si="2"/>
        <v>76536156.616042033</v>
      </c>
    </row>
    <row r="15" spans="1:7" ht="15" x14ac:dyDescent="0.25">
      <c r="A15" s="17" t="s">
        <v>13</v>
      </c>
      <c r="B15" s="18">
        <v>56145.859999999986</v>
      </c>
      <c r="C15" s="18">
        <f t="shared" si="2"/>
        <v>57830.235799999988</v>
      </c>
      <c r="D15" s="18">
        <f t="shared" si="2"/>
        <v>59565.14287399999</v>
      </c>
      <c r="E15" s="18">
        <f t="shared" si="2"/>
        <v>61352.097160219993</v>
      </c>
      <c r="F15" s="18">
        <f t="shared" si="2"/>
        <v>63192.660075026593</v>
      </c>
      <c r="G15" s="18">
        <f t="shared" si="2"/>
        <v>65088.439877277393</v>
      </c>
    </row>
    <row r="16" spans="1:7" ht="15" x14ac:dyDescent="0.25">
      <c r="A16" s="17" t="s">
        <v>14</v>
      </c>
      <c r="B16" s="18"/>
      <c r="C16" s="18"/>
      <c r="D16" s="18"/>
      <c r="E16" s="18"/>
      <c r="F16" s="18"/>
      <c r="G16" s="18"/>
    </row>
    <row r="17" spans="1:7" ht="15" x14ac:dyDescent="0.25">
      <c r="A17" s="17" t="s">
        <v>15</v>
      </c>
      <c r="B17" s="18"/>
      <c r="C17" s="18"/>
      <c r="D17" s="18"/>
      <c r="E17" s="18"/>
      <c r="F17" s="18"/>
      <c r="G17" s="18"/>
    </row>
    <row r="18" spans="1:7" ht="15" x14ac:dyDescent="0.25">
      <c r="A18" s="19"/>
      <c r="B18" s="20"/>
      <c r="C18" s="20"/>
      <c r="D18" s="20"/>
      <c r="E18" s="20"/>
      <c r="F18" s="20"/>
      <c r="G18" s="20"/>
    </row>
    <row r="19" spans="1:7" ht="15" x14ac:dyDescent="0.25">
      <c r="A19" s="21" t="s">
        <v>16</v>
      </c>
      <c r="B19" s="22">
        <f t="shared" ref="B19:G19" si="3">SUM(B20:B28)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ht="15" x14ac:dyDescent="0.25">
      <c r="A20" s="17" t="s">
        <v>7</v>
      </c>
      <c r="B20" s="18"/>
      <c r="C20" s="18"/>
      <c r="D20" s="18"/>
      <c r="E20" s="18"/>
      <c r="F20" s="18"/>
      <c r="G20" s="18"/>
    </row>
    <row r="21" spans="1:7" ht="15" x14ac:dyDescent="0.25">
      <c r="A21" s="17" t="s">
        <v>8</v>
      </c>
      <c r="B21" s="18"/>
      <c r="C21" s="18"/>
      <c r="D21" s="18"/>
      <c r="E21" s="18"/>
      <c r="F21" s="18"/>
      <c r="G21" s="18"/>
    </row>
    <row r="22" spans="1:7" ht="15" x14ac:dyDescent="0.25">
      <c r="A22" s="17" t="s">
        <v>9</v>
      </c>
      <c r="B22" s="18"/>
      <c r="C22" s="18"/>
      <c r="D22" s="18"/>
      <c r="E22" s="18"/>
      <c r="F22" s="18"/>
      <c r="G22" s="18"/>
    </row>
    <row r="23" spans="1:7" ht="15" x14ac:dyDescent="0.25">
      <c r="A23" s="17" t="s">
        <v>10</v>
      </c>
      <c r="B23" s="18"/>
      <c r="C23" s="18"/>
      <c r="D23" s="18"/>
      <c r="E23" s="18"/>
      <c r="F23" s="18"/>
      <c r="G23" s="18"/>
    </row>
    <row r="24" spans="1:7" ht="15" x14ac:dyDescent="0.25">
      <c r="A24" s="17" t="s">
        <v>11</v>
      </c>
      <c r="B24" s="18"/>
      <c r="C24" s="18"/>
      <c r="D24" s="18"/>
      <c r="E24" s="18"/>
      <c r="F24" s="18"/>
      <c r="G24" s="18"/>
    </row>
    <row r="25" spans="1:7" ht="15" x14ac:dyDescent="0.25">
      <c r="A25" s="17" t="s">
        <v>12</v>
      </c>
      <c r="B25" s="18"/>
      <c r="C25" s="18"/>
      <c r="D25" s="18"/>
      <c r="E25" s="18"/>
      <c r="F25" s="18"/>
      <c r="G25" s="18"/>
    </row>
    <row r="26" spans="1:7" ht="15" x14ac:dyDescent="0.25">
      <c r="A26" s="17" t="s">
        <v>13</v>
      </c>
      <c r="B26" s="18"/>
      <c r="C26" s="18"/>
      <c r="D26" s="18"/>
      <c r="E26" s="18"/>
      <c r="F26" s="18"/>
      <c r="G26" s="18"/>
    </row>
    <row r="27" spans="1:7" ht="15" x14ac:dyDescent="0.25">
      <c r="A27" s="17" t="s">
        <v>17</v>
      </c>
      <c r="B27" s="18"/>
      <c r="C27" s="18"/>
      <c r="D27" s="18"/>
      <c r="E27" s="18"/>
      <c r="F27" s="18"/>
      <c r="G27" s="18"/>
    </row>
    <row r="28" spans="1:7" ht="15" x14ac:dyDescent="0.25">
      <c r="A28" s="17" t="s">
        <v>15</v>
      </c>
      <c r="B28" s="18"/>
      <c r="C28" s="18"/>
      <c r="D28" s="18"/>
      <c r="E28" s="18"/>
      <c r="F28" s="18"/>
      <c r="G28" s="18"/>
    </row>
    <row r="29" spans="1:7" ht="15" x14ac:dyDescent="0.25">
      <c r="A29" s="20"/>
      <c r="B29" s="20"/>
      <c r="C29" s="20"/>
      <c r="D29" s="20"/>
      <c r="E29" s="20"/>
      <c r="F29" s="20"/>
      <c r="G29" s="20"/>
    </row>
    <row r="30" spans="1:7" ht="15" x14ac:dyDescent="0.25">
      <c r="A30" s="21" t="s">
        <v>18</v>
      </c>
      <c r="B30" s="22">
        <f t="shared" ref="B30:G30" si="4">B8+B19</f>
        <v>108296301.14</v>
      </c>
      <c r="C30" s="22">
        <f t="shared" si="4"/>
        <v>111545190.1742</v>
      </c>
      <c r="D30" s="22">
        <f t="shared" si="4"/>
        <v>114891545.879426</v>
      </c>
      <c r="E30" s="22">
        <f t="shared" si="4"/>
        <v>118338292.25580879</v>
      </c>
      <c r="F30" s="22">
        <f t="shared" si="4"/>
        <v>121888441.02348305</v>
      </c>
      <c r="G30" s="22">
        <f t="shared" si="4"/>
        <v>125545094.25418755</v>
      </c>
    </row>
    <row r="31" spans="1:7" ht="97.5" customHeight="1" x14ac:dyDescent="0.25">
      <c r="A31" s="23"/>
      <c r="B31" s="23"/>
      <c r="C31" s="23"/>
      <c r="D31" s="23"/>
      <c r="E31" s="23"/>
      <c r="F31" s="23"/>
      <c r="G31" s="2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'[Formatos_Anexo_1_Criterios_LDF (002).xlsm]Info General'!#REF!</xm:f>
          </x14:formula1>
          <x14:formula2>
            <xm:f>'[Formatos_Anexo_1_Criterios_LDF (002).xlsm]Info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2018-05-02T17:03:32Z</dcterms:created>
  <dcterms:modified xsi:type="dcterms:W3CDTF">2018-05-02T17:05:06Z</dcterms:modified>
</cp:coreProperties>
</file>