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alendario Ing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_xlnm.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<sst xmlns="http://schemas.openxmlformats.org/spreadsheetml/2006/main" count="71" uniqueCount="69">
  <si>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</si>
  <si>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</si>
  <si>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</si>
  <si>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</si>
  <si>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</si>
  <si>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</si>
  <si>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</si>
  <si>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</si>
  <si>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</si>
  <si>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</si>
  <si>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</si>
  <si>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</si>
  <si>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</si>
  <si>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</si>
  <si>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</si>
  <si>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</si>
  <si>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</si>
  <si>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</si>
  <si>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</si>
  <si>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</si>
  <si>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</si>
  <si>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</si>
  <si>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</si>
  <si>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</si>
  <si>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</si>
  <si>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</si>
  <si>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</si>
  <si>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</si>
  <si>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</si>
  <si>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</si>
  <si>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</si>
  <si>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</si>
  <si>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</si>
  <si>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</si>
  <si>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</si>
  <si>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</si>
  <si>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</si>
  <si>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</si>
  <si>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</si>
  <si>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</si>
  <si>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</si>
  <si>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</si>
  <si>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</si>
  <si>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</si>
  <si>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</si>
  <si>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</si>
  <si>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</si>
  <si>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</si>
  <si>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</si>
  <si>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</si>
  <si>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</si>
  <si>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</si>
  <si>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</si>
  <si>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</si>
  <si>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</si>
  <si>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</si>
  <si>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</si>
  <si>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</si>
  <si>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</si>
  <si>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</si>
  <si>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</si>
  <si>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</si>
  <si>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</si>
  <si>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</si>
  <si>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</si>
  <si>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</si>
  <si>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</si>
  <si>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2016</t>
  </si>
  <si>
    <t>INSTITUTO TECNOLÓGICO SUPERIOR DE PURÍSIMA DEL RINCÓN.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</si>
</sst>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Garamond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5" fillId="0" borderId="12" applyNumberFormat="0" applyFill="0" applyAlignment="0" applyProtection="0"/>
    <xf numFmtId="0" fontId="56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28">
    <xf numFmtId="0" fontId="0" fillId="0" borderId="0" xfId="0" applyFont="1" applyAlignment="1">
      <alignment/>
    </xf>
    <xf numFmtId="0" fontId="57" fillId="52" borderId="0" xfId="0" applyFont="1" applyFill="1" applyAlignment="1">
      <alignment/>
    </xf>
    <xf numFmtId="0" fontId="57" fillId="53" borderId="0" xfId="0" applyFont="1" applyFill="1" applyAlignment="1">
      <alignment/>
    </xf>
    <xf numFmtId="0" fontId="57" fillId="0" borderId="0" xfId="0" applyFont="1" applyAlignment="1">
      <alignment/>
    </xf>
    <xf numFmtId="0" fontId="17" fillId="53" borderId="0" xfId="0" applyFont="1" applyFill="1" applyBorder="1" applyAlignment="1">
      <alignment horizontal="right"/>
    </xf>
    <xf numFmtId="0" fontId="17" fillId="53" borderId="15" xfId="0" applyNumberFormat="1" applyFont="1" applyFill="1" applyBorder="1" applyAlignment="1" applyProtection="1">
      <alignment/>
      <protection locked="0"/>
    </xf>
    <xf numFmtId="0" fontId="17" fillId="53" borderId="0" xfId="0" applyNumberFormat="1" applyFont="1" applyFill="1" applyBorder="1" applyAlignment="1" applyProtection="1">
      <alignment/>
      <protection locked="0"/>
    </xf>
    <xf numFmtId="0" fontId="57" fillId="53" borderId="0" xfId="0" applyFont="1" applyFill="1" applyBorder="1" applyAlignment="1">
      <alignment/>
    </xf>
    <xf numFmtId="0" fontId="58" fillId="52" borderId="16" xfId="0" applyFont="1" applyFill="1" applyBorder="1" applyAlignment="1">
      <alignment/>
    </xf>
    <xf numFmtId="165" fontId="17" fillId="52" borderId="16" xfId="63" applyNumberFormat="1" applyFont="1" applyFill="1" applyBorder="1" applyAlignment="1">
      <alignment horizontal="center" vertical="center"/>
    </xf>
    <xf numFmtId="164" fontId="59" fillId="53" borderId="0" xfId="0" applyNumberFormat="1" applyFont="1" applyFill="1" applyBorder="1" applyAlignment="1">
      <alignment horizontal="right" vertical="center" wrapText="1"/>
    </xf>
    <xf numFmtId="164" fontId="59" fillId="52" borderId="0" xfId="0" applyNumberFormat="1" applyFont="1" applyFill="1" applyBorder="1" applyAlignment="1">
      <alignment horizontal="right" vertical="center" wrapText="1"/>
    </xf>
    <xf numFmtId="164" fontId="60" fillId="54" borderId="0" xfId="0" applyNumberFormat="1" applyFont="1" applyFill="1" applyBorder="1" applyAlignment="1">
      <alignment horizontal="right" vertical="center" wrapText="1"/>
    </xf>
    <xf numFmtId="164" fontId="60" fillId="52" borderId="0" xfId="0" applyNumberFormat="1" applyFont="1" applyFill="1" applyBorder="1" applyAlignment="1">
      <alignment horizontal="right" vertical="center" wrapText="1"/>
    </xf>
    <xf numFmtId="0" fontId="58" fillId="52" borderId="17" xfId="0" applyFont="1" applyFill="1" applyBorder="1" applyAlignment="1">
      <alignment horizontal="center" vertical="top" wrapText="1"/>
    </xf>
    <xf numFmtId="164" fontId="60" fillId="52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justify" vertical="top" wrapText="1"/>
    </xf>
    <xf numFmtId="164" fontId="60" fillId="54" borderId="18" xfId="0" applyNumberFormat="1" applyFont="1" applyFill="1" applyBorder="1" applyAlignment="1">
      <alignment horizontal="right" vertical="center" wrapText="1"/>
    </xf>
    <xf numFmtId="0" fontId="57" fillId="53" borderId="17" xfId="0" applyFont="1" applyFill="1" applyBorder="1" applyAlignment="1">
      <alignment horizontal="left" vertical="top" wrapText="1" indent="1"/>
    </xf>
    <xf numFmtId="164" fontId="59" fillId="53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left" vertical="top" wrapText="1"/>
    </xf>
    <xf numFmtId="0" fontId="57" fillId="53" borderId="19" xfId="0" applyFont="1" applyFill="1" applyBorder="1" applyAlignment="1">
      <alignment horizontal="left" vertical="top" wrapText="1" indent="1"/>
    </xf>
    <xf numFmtId="164" fontId="59" fillId="52" borderId="15" xfId="0" applyNumberFormat="1" applyFont="1" applyFill="1" applyBorder="1" applyAlignment="1">
      <alignment horizontal="right" vertical="center" wrapText="1"/>
    </xf>
    <xf numFmtId="164" fontId="59" fillId="53" borderId="15" xfId="0" applyNumberFormat="1" applyFont="1" applyFill="1" applyBorder="1" applyAlignment="1">
      <alignment horizontal="right" vertical="center" wrapText="1"/>
    </xf>
    <xf numFmtId="164" fontId="59" fillId="53" borderId="20" xfId="0" applyNumberFormat="1" applyFont="1" applyFill="1" applyBorder="1" applyAlignment="1">
      <alignment horizontal="right" vertical="center" wrapText="1"/>
    </xf>
    <xf numFmtId="0" fontId="57" fillId="53" borderId="0" xfId="0" applyFont="1" applyFill="1" applyBorder="1" applyAlignment="1">
      <alignment horizontal="center"/>
    </xf>
    <xf numFmtId="0" fontId="17" fillId="52" borderId="0" xfId="143" applyFont="1" applyFill="1" applyBorder="1" applyAlignment="1">
      <alignment horizontal="center"/>
      <protection/>
    </xf>
    <xf numFmtId="0" fontId="58" fillId="53" borderId="0" xfId="0" applyFont="1" applyFill="1" applyBorder="1" applyAlignment="1">
      <alignment horizontal="center"/>
    </xf>
  </cellXfs>
  <cellStyles count="3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4 3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3 2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3 2" xfId="37"/>
    <cellStyle name="60% - Énfasis4" xfId="38"/>
    <cellStyle name="60% - Énfasis4 2" xfId="39"/>
    <cellStyle name="60% - Énfasis5" xfId="40"/>
    <cellStyle name="60% - Énfasis6" xfId="41"/>
    <cellStyle name="60% - Énfasis6 2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62"/>
    <cellStyle name="Comma" xfId="63"/>
    <cellStyle name="Comma [0]" xfId="64"/>
    <cellStyle name="Millares 10" xfId="65"/>
    <cellStyle name="Millares 12" xfId="66"/>
    <cellStyle name="Millares 13" xfId="67"/>
    <cellStyle name="Millares 14" xfId="68"/>
    <cellStyle name="Millares 15" xfId="69"/>
    <cellStyle name="Millares 2" xfId="70"/>
    <cellStyle name="Millares 2 10" xfId="71"/>
    <cellStyle name="Millares 2 11" xfId="72"/>
    <cellStyle name="Millares 2 12" xfId="73"/>
    <cellStyle name="Millares 2 13" xfId="74"/>
    <cellStyle name="Millares 2 14" xfId="75"/>
    <cellStyle name="Millares 2 15" xfId="76"/>
    <cellStyle name="Millares 2 16" xfId="77"/>
    <cellStyle name="Millares 2 17" xfId="78"/>
    <cellStyle name="Millares 2 18" xfId="79"/>
    <cellStyle name="Millares 2 2" xfId="80"/>
    <cellStyle name="Millares 2 2 2" xfId="81"/>
    <cellStyle name="Millares 2 2 3" xfId="82"/>
    <cellStyle name="Millares 2 3" xfId="83"/>
    <cellStyle name="Millares 2 3 2" xfId="84"/>
    <cellStyle name="Millares 2 4" xfId="85"/>
    <cellStyle name="Millares 2 5" xfId="86"/>
    <cellStyle name="Millares 2 6" xfId="87"/>
    <cellStyle name="Millares 2 7" xfId="88"/>
    <cellStyle name="Millares 2 8" xfId="89"/>
    <cellStyle name="Millares 2 9" xfId="90"/>
    <cellStyle name="Millares 3" xfId="91"/>
    <cellStyle name="Millares 3 2" xfId="92"/>
    <cellStyle name="Millares 3 3" xfId="93"/>
    <cellStyle name="Millares 3 4" xfId="94"/>
    <cellStyle name="Millares 3 5" xfId="95"/>
    <cellStyle name="Millares 3 6" xfId="96"/>
    <cellStyle name="Millares 4" xfId="97"/>
    <cellStyle name="Millares 4 2" xfId="98"/>
    <cellStyle name="Millares 4 3" xfId="99"/>
    <cellStyle name="Millares 5" xfId="100"/>
    <cellStyle name="Millares 5 2" xfId="101"/>
    <cellStyle name="Millares 6" xfId="102"/>
    <cellStyle name="Millares 7" xfId="103"/>
    <cellStyle name="Millares 8" xfId="104"/>
    <cellStyle name="Millares 8 2" xfId="105"/>
    <cellStyle name="Millares 9" xfId="106"/>
    <cellStyle name="Currency" xfId="107"/>
    <cellStyle name="Currency [0]" xfId="108"/>
    <cellStyle name="Moneda 2" xfId="109"/>
    <cellStyle name="Moneda 2 2" xfId="110"/>
    <cellStyle name="Neutral" xfId="111"/>
    <cellStyle name="Normal 10" xfId="112"/>
    <cellStyle name="Normal 10 10" xfId="113"/>
    <cellStyle name="Normal 10 11" xfId="114"/>
    <cellStyle name="Normal 10 12" xfId="115"/>
    <cellStyle name="Normal 10 13" xfId="116"/>
    <cellStyle name="Normal 10 2" xfId="117"/>
    <cellStyle name="Normal 10 3" xfId="118"/>
    <cellStyle name="Normal 10 4" xfId="119"/>
    <cellStyle name="Normal 10 5" xfId="120"/>
    <cellStyle name="Normal 10 6" xfId="121"/>
    <cellStyle name="Normal 10 7" xfId="122"/>
    <cellStyle name="Normal 10 8" xfId="123"/>
    <cellStyle name="Normal 10 9" xfId="124"/>
    <cellStyle name="Normal 11" xfId="125"/>
    <cellStyle name="Normal 11 10" xfId="126"/>
    <cellStyle name="Normal 11 11" xfId="127"/>
    <cellStyle name="Normal 11 12" xfId="128"/>
    <cellStyle name="Normal 11 13" xfId="129"/>
    <cellStyle name="Normal 11 2" xfId="130"/>
    <cellStyle name="Normal 11 3" xfId="131"/>
    <cellStyle name="Normal 11 4" xfId="132"/>
    <cellStyle name="Normal 11 5" xfId="133"/>
    <cellStyle name="Normal 11 6" xfId="134"/>
    <cellStyle name="Normal 11 7" xfId="135"/>
    <cellStyle name="Normal 11 8" xfId="136"/>
    <cellStyle name="Normal 11 9" xfId="137"/>
    <cellStyle name="Normal 12" xfId="138"/>
    <cellStyle name="Normal 12 2" xfId="139"/>
    <cellStyle name="Normal 13" xfId="140"/>
    <cellStyle name="Normal 14" xfId="141"/>
    <cellStyle name="Normal 15" xfId="142"/>
    <cellStyle name="Normal 2" xfId="143"/>
    <cellStyle name="Normal 2 10" xfId="144"/>
    <cellStyle name="Normal 2 10 2" xfId="145"/>
    <cellStyle name="Normal 2 10 3" xfId="146"/>
    <cellStyle name="Normal 2 11" xfId="147"/>
    <cellStyle name="Normal 2 11 2" xfId="148"/>
    <cellStyle name="Normal 2 11 3" xfId="149"/>
    <cellStyle name="Normal 2 12" xfId="150"/>
    <cellStyle name="Normal 2 12 2" xfId="151"/>
    <cellStyle name="Normal 2 12 3" xfId="152"/>
    <cellStyle name="Normal 2 13" xfId="153"/>
    <cellStyle name="Normal 2 13 2" xfId="154"/>
    <cellStyle name="Normal 2 13 3" xfId="155"/>
    <cellStyle name="Normal 2 14" xfId="156"/>
    <cellStyle name="Normal 2 14 2" xfId="157"/>
    <cellStyle name="Normal 2 14 3" xfId="158"/>
    <cellStyle name="Normal 2 15" xfId="159"/>
    <cellStyle name="Normal 2 15 2" xfId="160"/>
    <cellStyle name="Normal 2 15 3" xfId="161"/>
    <cellStyle name="Normal 2 16" xfId="162"/>
    <cellStyle name="Normal 2 16 2" xfId="163"/>
    <cellStyle name="Normal 2 16 3" xfId="164"/>
    <cellStyle name="Normal 2 17" xfId="165"/>
    <cellStyle name="Normal 2 17 2" xfId="166"/>
    <cellStyle name="Normal 2 17 3" xfId="167"/>
    <cellStyle name="Normal 2 18" xfId="168"/>
    <cellStyle name="Normal 2 18 2" xfId="169"/>
    <cellStyle name="Normal 2 19" xfId="170"/>
    <cellStyle name="Normal 2 2" xfId="171"/>
    <cellStyle name="Normal 2 2 10" xfId="172"/>
    <cellStyle name="Normal 2 2 11" xfId="173"/>
    <cellStyle name="Normal 2 2 12" xfId="174"/>
    <cellStyle name="Normal 2 2 13" xfId="175"/>
    <cellStyle name="Normal 2 2 14" xfId="176"/>
    <cellStyle name="Normal 2 2 15" xfId="177"/>
    <cellStyle name="Normal 2 2 16" xfId="178"/>
    <cellStyle name="Normal 2 2 17" xfId="179"/>
    <cellStyle name="Normal 2 2 18" xfId="180"/>
    <cellStyle name="Normal 2 2 19" xfId="181"/>
    <cellStyle name="Normal 2 2 2" xfId="182"/>
    <cellStyle name="Normal 2 2 2 2" xfId="183"/>
    <cellStyle name="Normal 2 2 2 3" xfId="184"/>
    <cellStyle name="Normal 2 2 2 4" xfId="185"/>
    <cellStyle name="Normal 2 2 2 5" xfId="186"/>
    <cellStyle name="Normal 2 2 2 6" xfId="187"/>
    <cellStyle name="Normal 2 2 2 7" xfId="188"/>
    <cellStyle name="Normal 2 2 20" xfId="189"/>
    <cellStyle name="Normal 2 2 21" xfId="190"/>
    <cellStyle name="Normal 2 2 22" xfId="191"/>
    <cellStyle name="Normal 2 2 23" xfId="192"/>
    <cellStyle name="Normal 2 2 3" xfId="193"/>
    <cellStyle name="Normal 2 2 4" xfId="194"/>
    <cellStyle name="Normal 2 2 5" xfId="195"/>
    <cellStyle name="Normal 2 2 6" xfId="196"/>
    <cellStyle name="Normal 2 2 7" xfId="197"/>
    <cellStyle name="Normal 2 2 8" xfId="198"/>
    <cellStyle name="Normal 2 2 9" xfId="199"/>
    <cellStyle name="Normal 2 20" xfId="200"/>
    <cellStyle name="Normal 2 21" xfId="201"/>
    <cellStyle name="Normal 2 22" xfId="202"/>
    <cellStyle name="Normal 2 23" xfId="203"/>
    <cellStyle name="Normal 2 24" xfId="204"/>
    <cellStyle name="Normal 2 25" xfId="205"/>
    <cellStyle name="Normal 2 26" xfId="206"/>
    <cellStyle name="Normal 2 27" xfId="207"/>
    <cellStyle name="Normal 2 28" xfId="208"/>
    <cellStyle name="Normal 2 29" xfId="209"/>
    <cellStyle name="Normal 2 3" xfId="210"/>
    <cellStyle name="Normal 2 3 2" xfId="211"/>
    <cellStyle name="Normal 2 3 3" xfId="212"/>
    <cellStyle name="Normal 2 3 4" xfId="213"/>
    <cellStyle name="Normal 2 3 5" xfId="214"/>
    <cellStyle name="Normal 2 3 6" xfId="215"/>
    <cellStyle name="Normal 2 3 7" xfId="216"/>
    <cellStyle name="Normal 2 3 8" xfId="217"/>
    <cellStyle name="Normal 2 30" xfId="218"/>
    <cellStyle name="Normal 2 4" xfId="219"/>
    <cellStyle name="Normal 2 4 2" xfId="220"/>
    <cellStyle name="Normal 2 4 3" xfId="221"/>
    <cellStyle name="Normal 2 5" xfId="222"/>
    <cellStyle name="Normal 2 5 2" xfId="223"/>
    <cellStyle name="Normal 2 5 3" xfId="224"/>
    <cellStyle name="Normal 2 6" xfId="225"/>
    <cellStyle name="Normal 2 6 2" xfId="226"/>
    <cellStyle name="Normal 2 6 3" xfId="227"/>
    <cellStyle name="Normal 2 7" xfId="228"/>
    <cellStyle name="Normal 2 7 2" xfId="229"/>
    <cellStyle name="Normal 2 7 3" xfId="230"/>
    <cellStyle name="Normal 2 8" xfId="231"/>
    <cellStyle name="Normal 2 8 2" xfId="232"/>
    <cellStyle name="Normal 2 8 3" xfId="233"/>
    <cellStyle name="Normal 2 82" xfId="234"/>
    <cellStyle name="Normal 2 83" xfId="235"/>
    <cellStyle name="Normal 2 86" xfId="236"/>
    <cellStyle name="Normal 2 9" xfId="237"/>
    <cellStyle name="Normal 2 9 2" xfId="238"/>
    <cellStyle name="Normal 2 9 3" xfId="239"/>
    <cellStyle name="Normal 3" xfId="240"/>
    <cellStyle name="Normal 3 10" xfId="241"/>
    <cellStyle name="Normal 3 11" xfId="242"/>
    <cellStyle name="Normal 3 12" xfId="243"/>
    <cellStyle name="Normal 3 13" xfId="244"/>
    <cellStyle name="Normal 3 2" xfId="245"/>
    <cellStyle name="Normal 3 3" xfId="246"/>
    <cellStyle name="Normal 3 4" xfId="247"/>
    <cellStyle name="Normal 3 5" xfId="248"/>
    <cellStyle name="Normal 3 6" xfId="249"/>
    <cellStyle name="Normal 3 7" xfId="250"/>
    <cellStyle name="Normal 3 8" xfId="251"/>
    <cellStyle name="Normal 3 9" xfId="252"/>
    <cellStyle name="Normal 4" xfId="253"/>
    <cellStyle name="Normal 4 10" xfId="254"/>
    <cellStyle name="Normal 4 11" xfId="255"/>
    <cellStyle name="Normal 4 12" xfId="256"/>
    <cellStyle name="Normal 4 13" xfId="257"/>
    <cellStyle name="Normal 4 2" xfId="258"/>
    <cellStyle name="Normal 4 2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5" xfId="267"/>
    <cellStyle name="Normal 5 10" xfId="268"/>
    <cellStyle name="Normal 5 11" xfId="269"/>
    <cellStyle name="Normal 5 12" xfId="270"/>
    <cellStyle name="Normal 5 13" xfId="271"/>
    <cellStyle name="Normal 5 14" xfId="272"/>
    <cellStyle name="Normal 5 15" xfId="273"/>
    <cellStyle name="Normal 5 16" xfId="274"/>
    <cellStyle name="Normal 5 17" xfId="275"/>
    <cellStyle name="Normal 5 2" xfId="276"/>
    <cellStyle name="Normal 5 2 2" xfId="277"/>
    <cellStyle name="Normal 5 3" xfId="278"/>
    <cellStyle name="Normal 5 3 2" xfId="279"/>
    <cellStyle name="Normal 5 4" xfId="280"/>
    <cellStyle name="Normal 5 4 2" xfId="281"/>
    <cellStyle name="Normal 5 5" xfId="282"/>
    <cellStyle name="Normal 5 5 2" xfId="283"/>
    <cellStyle name="Normal 5 6" xfId="284"/>
    <cellStyle name="Normal 5 7" xfId="285"/>
    <cellStyle name="Normal 5 7 2" xfId="286"/>
    <cellStyle name="Normal 5 8" xfId="287"/>
    <cellStyle name="Normal 5 9" xfId="288"/>
    <cellStyle name="Normal 56" xfId="289"/>
    <cellStyle name="Normal 6" xfId="290"/>
    <cellStyle name="Normal 6 10" xfId="291"/>
    <cellStyle name="Normal 6 11" xfId="292"/>
    <cellStyle name="Normal 6 12" xfId="293"/>
    <cellStyle name="Normal 6 13" xfId="294"/>
    <cellStyle name="Normal 6 2" xfId="295"/>
    <cellStyle name="Normal 6 3" xfId="296"/>
    <cellStyle name="Normal 6 4" xfId="297"/>
    <cellStyle name="Normal 6 5" xfId="298"/>
    <cellStyle name="Normal 6 6" xfId="299"/>
    <cellStyle name="Normal 6 7" xfId="300"/>
    <cellStyle name="Normal 6 8" xfId="301"/>
    <cellStyle name="Normal 6 9" xfId="302"/>
    <cellStyle name="Normal 67" xfId="303"/>
    <cellStyle name="Normal 7" xfId="304"/>
    <cellStyle name="Normal 7 10" xfId="305"/>
    <cellStyle name="Normal 7 11" xfId="306"/>
    <cellStyle name="Normal 7 12" xfId="307"/>
    <cellStyle name="Normal 7 13" xfId="308"/>
    <cellStyle name="Normal 7 14" xfId="309"/>
    <cellStyle name="Normal 7 15" xfId="310"/>
    <cellStyle name="Normal 7 16" xfId="311"/>
    <cellStyle name="Normal 7 17" xfId="312"/>
    <cellStyle name="Normal 7 18" xfId="313"/>
    <cellStyle name="Normal 7 2" xfId="314"/>
    <cellStyle name="Normal 7 3" xfId="315"/>
    <cellStyle name="Normal 7 4" xfId="316"/>
    <cellStyle name="Normal 7 5" xfId="317"/>
    <cellStyle name="Normal 7 6" xfId="318"/>
    <cellStyle name="Normal 7 7" xfId="319"/>
    <cellStyle name="Normal 7 8" xfId="320"/>
    <cellStyle name="Normal 7 9" xfId="321"/>
    <cellStyle name="Normal 8" xfId="322"/>
    <cellStyle name="Normal 9" xfId="323"/>
    <cellStyle name="Normal 9 2" xfId="324"/>
    <cellStyle name="Normal 9 3" xfId="325"/>
    <cellStyle name="Notas" xfId="326"/>
    <cellStyle name="Notas 2" xfId="327"/>
    <cellStyle name="Notas 3" xfId="328"/>
    <cellStyle name="Percent" xfId="329"/>
    <cellStyle name="Porcentaje 2" xfId="330"/>
    <cellStyle name="Porcentaje 3" xfId="331"/>
    <cellStyle name="Porcentual 2" xfId="332"/>
    <cellStyle name="Salida" xfId="333"/>
    <cellStyle name="SAPBEXaggData" xfId="334"/>
    <cellStyle name="SAPBEXaggDataEmph" xfId="335"/>
    <cellStyle name="SAPBEXaggItem" xfId="336"/>
    <cellStyle name="SAPBEXchaText" xfId="337"/>
    <cellStyle name="SAPBEXexcBad7" xfId="338"/>
    <cellStyle name="SAPBEXexcBad8" xfId="339"/>
    <cellStyle name="SAPBEXexcBad9" xfId="340"/>
    <cellStyle name="SAPBEXexcCritical4" xfId="341"/>
    <cellStyle name="SAPBEXexcCritical5" xfId="342"/>
    <cellStyle name="SAPBEXexcCritical6" xfId="343"/>
    <cellStyle name="SAPBEXexcGood1" xfId="344"/>
    <cellStyle name="SAPBEXexcGood2" xfId="345"/>
    <cellStyle name="SAPBEXexcGood3" xfId="346"/>
    <cellStyle name="SAPBEXfilterDrill" xfId="347"/>
    <cellStyle name="SAPBEXfilterItem" xfId="348"/>
    <cellStyle name="SAPBEXfilterText" xfId="349"/>
    <cellStyle name="SAPBEXformats" xfId="350"/>
    <cellStyle name="SAPBEXheaderItem" xfId="351"/>
    <cellStyle name="SAPBEXheaderText" xfId="352"/>
    <cellStyle name="SAPBEXresData" xfId="353"/>
    <cellStyle name="SAPBEXresDataEmph" xfId="354"/>
    <cellStyle name="SAPBEXresItem" xfId="355"/>
    <cellStyle name="SAPBEXstdData" xfId="356"/>
    <cellStyle name="SAPBEXstdDataEmph" xfId="357"/>
    <cellStyle name="SAPBEXstdItem" xfId="358"/>
    <cellStyle name="SAPBEXtitle" xfId="359"/>
    <cellStyle name="SAPBEXundefined" xfId="360"/>
    <cellStyle name="Texto de advertencia" xfId="361"/>
    <cellStyle name="Texto explicativo" xfId="362"/>
    <cellStyle name="Título" xfId="363"/>
    <cellStyle name="Título 2" xfId="364"/>
    <cellStyle name="Título 3" xfId="365"/>
    <cellStyle name="Total" xfId="366"/>
    <cellStyle name="Total 10" xfId="367"/>
    <cellStyle name="Total 11" xfId="368"/>
    <cellStyle name="Total 12" xfId="369"/>
    <cellStyle name="Total 13" xfId="370"/>
    <cellStyle name="Total 14" xfId="371"/>
    <cellStyle name="Total 2" xfId="372"/>
    <cellStyle name="Total 3" xfId="373"/>
    <cellStyle name="Total 4" xfId="374"/>
    <cellStyle name="Total 5" xfId="375"/>
    <cellStyle name="Total 6" xfId="376"/>
    <cellStyle name="Total 7" xfId="377"/>
    <cellStyle name="Total 8" xfId="378"/>
    <cellStyle name="Total 9" xfId="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2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9096375" y="409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5"/>
  <sheetViews>
    <sheetView showGridLines="0" tabSelected="1" zoomScalePageLayoutView="0" workbookViewId="0" topLeftCell="A52">
      <selection activeCell="B18" sqref="B18"/>
    </sheetView>
  </sheetViews>
  <sheetFormatPr defaultColWidth="5.00390625" defaultRowHeight="15"/>
  <cols>
    <col min="1" max="1" width="5.00390625" style="7" customWidth="1"/>
    <col min="2" max="2" width="74.28125" style="7" bestFit="1" customWidth="1"/>
    <col min="3" max="3" width="17.851562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.00390625" style="7" customWidth="1"/>
  </cols>
  <sheetData>
    <row r="3" spans="1:15" s="2" customFormat="1" ht="12.75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ht="12.75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ht="12.75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3" customFormat="1" ht="12.7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5" s="3" customFormat="1" ht="12.75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2:15" s="3" customFormat="1" ht="12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="3" customFormat="1" ht="12.75"/>
    <row r="10" s="3" customFormat="1" ht="12.75"/>
    <row r="11" spans="2:15" ht="12.75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2:15" ht="12.75">
      <c r="B12" s="14" t="s">
        <v>13</v>
      </c>
      <c r="C12" s="13">
        <f>+D12+E12+F12+G12+H12+I12+J12+K12+L12+M12+N12+O12</f>
        <v>13595096.29</v>
      </c>
      <c r="D12" s="13">
        <f aca="true" t="shared" si="0" ref="D12:O12">+D13+D23+D29+D32+D39+D43+D47+D51+D55+D62</f>
        <v>1238106.27</v>
      </c>
      <c r="E12" s="13">
        <f t="shared" si="0"/>
        <v>808453.32</v>
      </c>
      <c r="F12" s="13">
        <f t="shared" si="0"/>
        <v>1243261.25</v>
      </c>
      <c r="G12" s="13">
        <f t="shared" si="0"/>
        <v>1215441.54</v>
      </c>
      <c r="H12" s="13">
        <f t="shared" si="0"/>
        <v>1390593.8900000001</v>
      </c>
      <c r="I12" s="13">
        <f t="shared" si="0"/>
        <v>1674973.6900000002</v>
      </c>
      <c r="J12" s="13">
        <f t="shared" si="0"/>
        <v>1112909.87</v>
      </c>
      <c r="K12" s="13">
        <f t="shared" si="0"/>
        <v>1027916.0599999999</v>
      </c>
      <c r="L12" s="13">
        <f t="shared" si="0"/>
        <v>798785.89</v>
      </c>
      <c r="M12" s="13">
        <f t="shared" si="0"/>
        <v>821478.95</v>
      </c>
      <c r="N12" s="13">
        <f t="shared" si="0"/>
        <v>839306.5399999999</v>
      </c>
      <c r="O12" s="15">
        <f t="shared" si="0"/>
        <v>1423869.02</v>
      </c>
    </row>
    <row r="13" spans="2:15" ht="12.75">
      <c r="B13" s="16" t="s">
        <v>14</v>
      </c>
      <c r="C13" s="13">
        <f aca="true" t="shared" si="1" ref="C13:C64">+D13+E13+F13+G13+H13+I13+J13+K13+L13+M13+N13+O13</f>
        <v>0</v>
      </c>
      <c r="D13" s="12">
        <f aca="true" t="shared" si="2" ref="D13:O13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2:15" ht="12.75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2:15" ht="12.75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2:15" ht="12.75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ht="12.75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ht="12.75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ht="12.75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ht="12.75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ht="12.75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ht="12.75">
      <c r="B23" s="20" t="s">
        <v>24</v>
      </c>
      <c r="C23" s="13">
        <f t="shared" si="1"/>
        <v>0</v>
      </c>
      <c r="D23" s="12">
        <f aca="true" t="shared" si="3" ref="D23:O2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ht="12.75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ht="12.75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ht="12.75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ht="12.75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ht="12.75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ht="12.75">
      <c r="B29" s="20" t="s">
        <v>29</v>
      </c>
      <c r="C29" s="13">
        <f t="shared" si="1"/>
        <v>0</v>
      </c>
      <c r="D29" s="12">
        <f aca="true" t="shared" si="4" ref="D29:O29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ht="12.75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ht="12.75">
      <c r="B32" s="16" t="s">
        <v>32</v>
      </c>
      <c r="C32" s="13">
        <f t="shared" si="1"/>
        <v>0</v>
      </c>
      <c r="D32" s="12">
        <f aca="true" t="shared" si="5" ref="D32:O32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ht="12.75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ht="12.75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ht="12.75">
      <c r="B35" s="18" t="s">
        <v>35</v>
      </c>
      <c r="C35" s="11">
        <f t="shared" si="1"/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9"/>
    </row>
    <row r="36" spans="2:15" ht="12.75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ht="12.75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ht="12.75">
      <c r="B39" s="16" t="s">
        <v>38</v>
      </c>
      <c r="C39" s="13">
        <f t="shared" si="1"/>
        <v>362930.00000000006</v>
      </c>
      <c r="D39" s="12">
        <f aca="true" t="shared" si="6" ref="D39:O39">SUM(D40:D42)</f>
        <v>7053.33</v>
      </c>
      <c r="E39" s="12">
        <f t="shared" si="6"/>
        <v>7053.33</v>
      </c>
      <c r="F39" s="12">
        <f t="shared" si="6"/>
        <v>7053.33</v>
      </c>
      <c r="G39" s="12">
        <f t="shared" si="6"/>
        <v>19053.33</v>
      </c>
      <c r="H39" s="12">
        <f t="shared" si="6"/>
        <v>123498.33</v>
      </c>
      <c r="I39" s="12">
        <f t="shared" si="6"/>
        <v>90598.33</v>
      </c>
      <c r="J39" s="12">
        <f t="shared" si="6"/>
        <v>40353.33</v>
      </c>
      <c r="K39" s="12">
        <f t="shared" si="6"/>
        <v>47053.33</v>
      </c>
      <c r="L39" s="12">
        <f t="shared" si="6"/>
        <v>7053.33</v>
      </c>
      <c r="M39" s="12">
        <f t="shared" si="6"/>
        <v>7053.33</v>
      </c>
      <c r="N39" s="12">
        <f t="shared" si="6"/>
        <v>7053.33</v>
      </c>
      <c r="O39" s="17">
        <f t="shared" si="6"/>
        <v>53.37</v>
      </c>
    </row>
    <row r="40" spans="2:15" ht="12.75">
      <c r="B40" s="18" t="s">
        <v>39</v>
      </c>
      <c r="C40" s="11">
        <f t="shared" si="1"/>
        <v>362930.00000000006</v>
      </c>
      <c r="D40" s="10">
        <v>7053.33</v>
      </c>
      <c r="E40" s="10">
        <v>7053.33</v>
      </c>
      <c r="F40" s="10">
        <v>7053.33</v>
      </c>
      <c r="G40" s="10">
        <v>19053.33</v>
      </c>
      <c r="H40" s="10">
        <v>123498.33</v>
      </c>
      <c r="I40" s="10">
        <v>90598.33</v>
      </c>
      <c r="J40" s="10">
        <v>40353.33</v>
      </c>
      <c r="K40" s="10">
        <v>47053.33</v>
      </c>
      <c r="L40" s="10">
        <v>7053.33</v>
      </c>
      <c r="M40" s="10">
        <v>7053.33</v>
      </c>
      <c r="N40" s="10">
        <v>7053.33</v>
      </c>
      <c r="O40" s="19">
        <v>53.37</v>
      </c>
    </row>
    <row r="41" spans="2:15" ht="12.75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ht="12.75">
      <c r="B43" s="16" t="s">
        <v>42</v>
      </c>
      <c r="C43" s="13">
        <f t="shared" si="1"/>
        <v>0</v>
      </c>
      <c r="D43" s="12">
        <f aca="true" t="shared" si="7" ref="D43:O43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ht="12.75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ht="12.75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ht="12.75">
      <c r="B47" s="20" t="s">
        <v>46</v>
      </c>
      <c r="C47" s="13">
        <f t="shared" si="1"/>
        <v>0</v>
      </c>
      <c r="D47" s="12">
        <f aca="true" t="shared" si="8" ref="D47:O47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ht="12.75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ht="12.75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ht="12.75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ht="12.75">
      <c r="B51" s="16" t="s">
        <v>50</v>
      </c>
      <c r="C51" s="13">
        <f t="shared" si="1"/>
        <v>0</v>
      </c>
      <c r="D51" s="12">
        <f aca="true" t="shared" si="9" ref="D51:O51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ht="12.75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ht="12.75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ht="12.75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ht="12.75">
      <c r="B55" s="16" t="s">
        <v>54</v>
      </c>
      <c r="C55" s="13">
        <f t="shared" si="1"/>
        <v>13232166.290000001</v>
      </c>
      <c r="D55" s="12">
        <f aca="true" t="shared" si="10" ref="D55:O55">SUM(D56:D61)</f>
        <v>1231052.94</v>
      </c>
      <c r="E55" s="12">
        <f t="shared" si="10"/>
        <v>801399.99</v>
      </c>
      <c r="F55" s="12">
        <f t="shared" si="10"/>
        <v>1236207.92</v>
      </c>
      <c r="G55" s="12">
        <f t="shared" si="10"/>
        <v>1196388.21</v>
      </c>
      <c r="H55" s="12">
        <f t="shared" si="10"/>
        <v>1267095.56</v>
      </c>
      <c r="I55" s="12">
        <f t="shared" si="10"/>
        <v>1584375.36</v>
      </c>
      <c r="J55" s="12">
        <f t="shared" si="10"/>
        <v>1072556.54</v>
      </c>
      <c r="K55" s="12">
        <f t="shared" si="10"/>
        <v>980862.73</v>
      </c>
      <c r="L55" s="12">
        <f t="shared" si="10"/>
        <v>791732.56</v>
      </c>
      <c r="M55" s="12">
        <f t="shared" si="10"/>
        <v>814425.62</v>
      </c>
      <c r="N55" s="12">
        <f t="shared" si="10"/>
        <v>832253.21</v>
      </c>
      <c r="O55" s="17">
        <f t="shared" si="10"/>
        <v>1423815.65</v>
      </c>
    </row>
    <row r="56" spans="2:15" ht="12.75">
      <c r="B56" s="18" t="s">
        <v>55</v>
      </c>
      <c r="C56" s="11">
        <f t="shared" si="1"/>
        <v>13232166.290000001</v>
      </c>
      <c r="D56" s="10">
        <v>1231052.94</v>
      </c>
      <c r="E56" s="10">
        <v>801399.99</v>
      </c>
      <c r="F56" s="10">
        <v>1236207.92</v>
      </c>
      <c r="G56" s="10">
        <v>1196388.21</v>
      </c>
      <c r="H56" s="10">
        <v>1267095.56</v>
      </c>
      <c r="I56" s="10">
        <v>1584375.36</v>
      </c>
      <c r="J56" s="10">
        <v>1072556.54</v>
      </c>
      <c r="K56" s="10">
        <v>980862.73</v>
      </c>
      <c r="L56" s="10">
        <v>791732.56</v>
      </c>
      <c r="M56" s="10">
        <v>814425.62</v>
      </c>
      <c r="N56" s="10">
        <v>832253.21</v>
      </c>
      <c r="O56" s="19">
        <v>1423815.65</v>
      </c>
    </row>
    <row r="57" spans="2:15" ht="12.75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ht="12.75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ht="12.75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ht="12.75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ht="12.75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ht="12.75">
      <c r="B62" s="16" t="s">
        <v>61</v>
      </c>
      <c r="C62" s="13">
        <f t="shared" si="1"/>
        <v>0</v>
      </c>
      <c r="D62" s="12">
        <f aca="true" t="shared" si="11" ref="D62:O62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ht="12.75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ht="12.75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ht="12.75">
      <c r="J65" s="10"/>
    </row>
  </sheetData>
  <sheetProtection/>
  <mergeCells count="5">
    <mergeCell ref="B8:O8"/>
    <mergeCell ref="B3:O3"/>
    <mergeCell ref="B4:O4"/>
    <mergeCell ref="B5:O5"/>
    <mergeCell ref="B6:O6"/>
  </mergeCell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Yolanda</cp:lastModifiedBy>
  <cp:lastPrinted>2014-03-24T19:07:30Z</cp:lastPrinted>
  <dcterms:created xsi:type="dcterms:W3CDTF">2014-03-14T22:16:36Z</dcterms:created>
  <dcterms:modified xsi:type="dcterms:W3CDTF">2017-08-29T16:37:50Z</dcterms:modified>
  <cp:category/>
  <cp:version/>
  <cp:contentType/>
  <cp:contentStatus/>
</cp:coreProperties>
</file>