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landa.medina\Desktop\RESPALDO YOLANDA\2019\PUBLICACION EDOS.FINAN.2019\EGRESO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14" i="1" l="1"/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I9" i="1" s="1"/>
  <c r="J10" i="1"/>
  <c r="K10" i="1"/>
  <c r="L10" i="1"/>
  <c r="M10" i="1"/>
  <c r="M9" i="1" s="1"/>
  <c r="N10" i="1"/>
  <c r="O10" i="1"/>
  <c r="D10" i="1"/>
  <c r="F9" i="1" l="1"/>
  <c r="E9" i="1"/>
  <c r="O9" i="1"/>
  <c r="N9" i="1"/>
  <c r="L9" i="1"/>
  <c r="K9" i="1"/>
  <c r="J9" i="1"/>
  <c r="H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<sst xmlns="http://schemas.openxmlformats.org/spreadsheetml/2006/main" count="92" uniqueCount="92">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</sst>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topLeftCell="B7" zoomScaleNormal="100" workbookViewId="0">
      <selection activeCell="C28" sqref="C28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-20631070.600000001</v>
      </c>
      <c r="D9" s="8">
        <f>+D10+D18+D28+D38+D48+D58+D62+D71+D75</f>
        <v>-1101473.1200000001</v>
      </c>
      <c r="E9" s="8">
        <f t="shared" ref="E9:O9" si="0">+E10+E18+E28+E38+E48+E58+E62+E71+E75</f>
        <v>-2240998.54</v>
      </c>
      <c r="F9" s="8">
        <f t="shared" si="0"/>
        <v>-1544425.06</v>
      </c>
      <c r="G9" s="8">
        <f t="shared" si="0"/>
        <v>-2461635.42</v>
      </c>
      <c r="H9" s="8">
        <f t="shared" si="0"/>
        <v>-1530604.96</v>
      </c>
      <c r="I9" s="8">
        <f t="shared" si="0"/>
        <v>-1810792.5</v>
      </c>
      <c r="J9" s="8">
        <f t="shared" si="0"/>
        <v>-1206006.31</v>
      </c>
      <c r="K9" s="8">
        <f t="shared" si="0"/>
        <v>-1963835.7200000002</v>
      </c>
      <c r="L9" s="8">
        <f t="shared" si="0"/>
        <v>-1784417.49</v>
      </c>
      <c r="M9" s="8">
        <f t="shared" si="0"/>
        <v>-1374245.96</v>
      </c>
      <c r="N9" s="8">
        <f t="shared" si="0"/>
        <v>-1057608.54</v>
      </c>
      <c r="O9" s="9">
        <f t="shared" si="0"/>
        <v>-2555026.9799999995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-13578370.999999998</v>
      </c>
      <c r="D10" s="11">
        <f>SUM(D11:D17)</f>
        <v>-923084.48</v>
      </c>
      <c r="E10" s="11">
        <f t="shared" ref="E10:O10" si="2">SUM(E11:E17)</f>
        <v>-1018986.87</v>
      </c>
      <c r="F10" s="11">
        <f t="shared" si="2"/>
        <v>-925718.2699999999</v>
      </c>
      <c r="G10" s="11">
        <f t="shared" si="2"/>
        <v>-1079766.0900000001</v>
      </c>
      <c r="H10" s="11">
        <f t="shared" si="2"/>
        <v>-925718.27999999991</v>
      </c>
      <c r="I10" s="11">
        <f t="shared" si="2"/>
        <v>-1377849.75</v>
      </c>
      <c r="J10" s="11">
        <f t="shared" si="2"/>
        <v>-919412.69</v>
      </c>
      <c r="K10" s="11">
        <f t="shared" si="2"/>
        <v>-1108420.29</v>
      </c>
      <c r="L10" s="11">
        <f t="shared" si="2"/>
        <v>-899131.29</v>
      </c>
      <c r="M10" s="11">
        <f t="shared" si="2"/>
        <v>-1107646.1199999999</v>
      </c>
      <c r="N10" s="11">
        <f t="shared" si="2"/>
        <v>-899131.29</v>
      </c>
      <c r="O10" s="12">
        <f t="shared" si="2"/>
        <v>-2393505.5799999996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-9476610.129999999</v>
      </c>
      <c r="D11" s="1">
        <v>-803050.11</v>
      </c>
      <c r="E11" s="1">
        <v>-730483.8</v>
      </c>
      <c r="F11" s="1">
        <v>-805157.2</v>
      </c>
      <c r="G11" s="1">
        <v>-780266.08</v>
      </c>
      <c r="H11" s="1">
        <v>-805157.21</v>
      </c>
      <c r="I11" s="1">
        <v>-777834.82</v>
      </c>
      <c r="J11" s="1">
        <v>-800132.6</v>
      </c>
      <c r="K11" s="1">
        <v>-804508.87</v>
      </c>
      <c r="L11" s="1">
        <v>-780848.35</v>
      </c>
      <c r="M11" s="1">
        <v>-805758.88</v>
      </c>
      <c r="N11" s="1">
        <v>-780848.35</v>
      </c>
      <c r="O11" s="4">
        <v>-802563.86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x14ac:dyDescent="0.2">
      <c r="A13" s="23">
        <v>1300</v>
      </c>
      <c r="B13" s="3" t="s">
        <v>17</v>
      </c>
      <c r="C13" s="10">
        <f t="shared" si="1"/>
        <v>-1591556.13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-301468.23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">
        <v>-1290087.8999999999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-1932420.64</v>
      </c>
      <c r="D14" s="1">
        <v>-72006.61</v>
      </c>
      <c r="E14" s="1">
        <v>-240258.7</v>
      </c>
      <c r="F14" s="1">
        <v>-72316.7</v>
      </c>
      <c r="G14" s="1">
        <v>-251255.64</v>
      </c>
      <c r="H14" s="1">
        <v>-72316.7</v>
      </c>
      <c r="I14" s="1">
        <v>-250573.08</v>
      </c>
      <c r="J14" s="1">
        <v>-71577.240000000005</v>
      </c>
      <c r="K14" s="1">
        <v>-255706.69</v>
      </c>
      <c r="L14" s="1">
        <v>-69984.02</v>
      </c>
      <c r="M14" s="1">
        <v>-253588.32</v>
      </c>
      <c r="N14" s="1">
        <v>-69984.02</v>
      </c>
      <c r="O14" s="4">
        <v>-252852.92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-577784.1</v>
      </c>
      <c r="D15" s="1">
        <v>-48027.76</v>
      </c>
      <c r="E15" s="1">
        <v>-48244.37</v>
      </c>
      <c r="F15" s="1">
        <v>-48244.37</v>
      </c>
      <c r="G15" s="1">
        <v>-48244.37</v>
      </c>
      <c r="H15" s="1">
        <v>-48244.37</v>
      </c>
      <c r="I15" s="1">
        <v>-47973.62</v>
      </c>
      <c r="J15" s="1">
        <v>-47702.85</v>
      </c>
      <c r="K15" s="1">
        <v>-48204.73</v>
      </c>
      <c r="L15" s="1">
        <v>-48298.92</v>
      </c>
      <c r="M15" s="1">
        <v>-48298.92</v>
      </c>
      <c r="N15" s="1">
        <v>-48298.92</v>
      </c>
      <c r="O15" s="4">
        <v>-48000.9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x14ac:dyDescent="0.2">
      <c r="A18" s="25" t="s">
        <v>22</v>
      </c>
      <c r="B18" s="26"/>
      <c r="C18" s="8">
        <f t="shared" si="1"/>
        <v>-868147.49</v>
      </c>
      <c r="D18" s="11">
        <f>SUM(D19:D27)</f>
        <v>-14662.5</v>
      </c>
      <c r="E18" s="11">
        <f t="shared" ref="E18:O18" si="3">SUM(E19:E27)</f>
        <v>-137840.99</v>
      </c>
      <c r="F18" s="11">
        <f t="shared" si="3"/>
        <v>-211653</v>
      </c>
      <c r="G18" s="11">
        <f t="shared" si="3"/>
        <v>-302177.82999999996</v>
      </c>
      <c r="H18" s="11">
        <f t="shared" si="3"/>
        <v>-33750</v>
      </c>
      <c r="I18" s="11">
        <f t="shared" si="3"/>
        <v>-25099.18</v>
      </c>
      <c r="J18" s="11">
        <f t="shared" si="3"/>
        <v>-48750</v>
      </c>
      <c r="K18" s="11">
        <f t="shared" si="3"/>
        <v>-26250</v>
      </c>
      <c r="L18" s="11">
        <f t="shared" si="3"/>
        <v>-25750</v>
      </c>
      <c r="M18" s="11">
        <f t="shared" si="3"/>
        <v>-23750</v>
      </c>
      <c r="N18" s="11">
        <f t="shared" si="3"/>
        <v>-10713.99</v>
      </c>
      <c r="O18" s="12">
        <f t="shared" si="3"/>
        <v>-7750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-283990.49</v>
      </c>
      <c r="D19" s="1">
        <v>0</v>
      </c>
      <c r="E19" s="1">
        <v>-79690.990000000005</v>
      </c>
      <c r="F19" s="1">
        <v>-94500</v>
      </c>
      <c r="G19" s="1">
        <v>-77299.5</v>
      </c>
      <c r="H19" s="1">
        <v>0</v>
      </c>
      <c r="I19" s="1">
        <v>0</v>
      </c>
      <c r="J19" s="1">
        <v>0</v>
      </c>
      <c r="K19" s="1">
        <v>-17500</v>
      </c>
      <c r="L19" s="1">
        <v>0</v>
      </c>
      <c r="M19" s="1">
        <v>-15000</v>
      </c>
      <c r="N19" s="1">
        <v>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-32276.489999999998</v>
      </c>
      <c r="D20" s="1">
        <v>-6912.5</v>
      </c>
      <c r="E20" s="1">
        <v>-1400</v>
      </c>
      <c r="F20" s="1">
        <v>-5000</v>
      </c>
      <c r="G20" s="1">
        <v>-1000</v>
      </c>
      <c r="H20" s="1">
        <v>-1000</v>
      </c>
      <c r="I20" s="1">
        <v>-6000</v>
      </c>
      <c r="J20" s="1">
        <v>-1000</v>
      </c>
      <c r="K20" s="1">
        <v>-1000</v>
      </c>
      <c r="L20" s="1">
        <v>-5000</v>
      </c>
      <c r="M20" s="1">
        <v>-1000</v>
      </c>
      <c r="N20" s="1">
        <v>-2963.99</v>
      </c>
      <c r="O20" s="4">
        <v>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-272677.51</v>
      </c>
      <c r="D22" s="1">
        <v>0</v>
      </c>
      <c r="E22" s="1">
        <v>-10000</v>
      </c>
      <c r="F22" s="1">
        <v>-22600</v>
      </c>
      <c r="G22" s="1">
        <v>-190728.33</v>
      </c>
      <c r="H22" s="1">
        <v>-25000</v>
      </c>
      <c r="I22" s="1">
        <v>-11349.18</v>
      </c>
      <c r="J22" s="1">
        <v>0</v>
      </c>
      <c r="K22" s="1">
        <v>0</v>
      </c>
      <c r="L22" s="1">
        <v>-13000</v>
      </c>
      <c r="M22" s="1">
        <v>0</v>
      </c>
      <c r="N22" s="1">
        <v>0</v>
      </c>
      <c r="O22" s="4">
        <v>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-91803</v>
      </c>
      <c r="D23" s="1">
        <v>0</v>
      </c>
      <c r="E23" s="1">
        <v>-35000</v>
      </c>
      <c r="F23" s="1">
        <v>-56803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-93000</v>
      </c>
      <c r="D24" s="1">
        <v>-7750</v>
      </c>
      <c r="E24" s="1">
        <v>-7750</v>
      </c>
      <c r="F24" s="1">
        <v>-7750</v>
      </c>
      <c r="G24" s="1">
        <v>-7750</v>
      </c>
      <c r="H24" s="1">
        <v>-7750</v>
      </c>
      <c r="I24" s="1">
        <v>-7750</v>
      </c>
      <c r="J24" s="1">
        <v>-7750</v>
      </c>
      <c r="K24" s="1">
        <v>-7750</v>
      </c>
      <c r="L24" s="1">
        <v>-7750</v>
      </c>
      <c r="M24" s="1">
        <v>-7750</v>
      </c>
      <c r="N24" s="1">
        <v>-7750</v>
      </c>
      <c r="O24" s="4">
        <v>-7750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-50400</v>
      </c>
      <c r="D25" s="1">
        <v>0</v>
      </c>
      <c r="E25" s="1">
        <v>0</v>
      </c>
      <c r="F25" s="1">
        <v>-10000</v>
      </c>
      <c r="G25" s="1">
        <v>-400</v>
      </c>
      <c r="H25" s="1">
        <v>0</v>
      </c>
      <c r="I25" s="1">
        <v>0</v>
      </c>
      <c r="J25" s="1">
        <v>-40000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-44000</v>
      </c>
      <c r="D27" s="1">
        <v>0</v>
      </c>
      <c r="E27" s="1">
        <v>-4000</v>
      </c>
      <c r="F27" s="1">
        <v>-15000</v>
      </c>
      <c r="G27" s="1">
        <v>-25000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">
        <v>0</v>
      </c>
      <c r="P27" s="2"/>
    </row>
    <row r="28" spans="1:16" x14ac:dyDescent="0.2">
      <c r="A28" s="25" t="s">
        <v>32</v>
      </c>
      <c r="B28" s="26"/>
      <c r="C28" s="8">
        <f t="shared" si="1"/>
        <v>-5045778.91</v>
      </c>
      <c r="D28" s="11">
        <f>SUM(D29:D37)</f>
        <v>-163726.14000000001</v>
      </c>
      <c r="E28" s="11">
        <f t="shared" ref="E28:O28" si="4">SUM(E29:E37)</f>
        <v>-306432.08</v>
      </c>
      <c r="F28" s="11">
        <f t="shared" si="4"/>
        <v>-407053.79</v>
      </c>
      <c r="G28" s="11">
        <f t="shared" si="4"/>
        <v>-758656.89999999991</v>
      </c>
      <c r="H28" s="11">
        <f t="shared" si="4"/>
        <v>-531136.68000000005</v>
      </c>
      <c r="I28" s="11">
        <f t="shared" si="4"/>
        <v>-407843.57</v>
      </c>
      <c r="J28" s="11">
        <f t="shared" si="4"/>
        <v>-237843.62</v>
      </c>
      <c r="K28" s="11">
        <f t="shared" si="4"/>
        <v>-829165.43</v>
      </c>
      <c r="L28" s="11">
        <f t="shared" si="4"/>
        <v>-859536.2</v>
      </c>
      <c r="M28" s="11">
        <f t="shared" si="4"/>
        <v>-242849.83999999997</v>
      </c>
      <c r="N28" s="11">
        <f t="shared" si="4"/>
        <v>-147763.26</v>
      </c>
      <c r="O28" s="12">
        <f t="shared" si="4"/>
        <v>-153771.40000000002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-455157.04</v>
      </c>
      <c r="D29" s="1">
        <v>-40125</v>
      </c>
      <c r="E29" s="1">
        <v>-43925</v>
      </c>
      <c r="F29" s="1">
        <v>-44625</v>
      </c>
      <c r="G29" s="1">
        <v>-41125</v>
      </c>
      <c r="H29" s="1">
        <v>-40625</v>
      </c>
      <c r="I29" s="1">
        <v>-40425</v>
      </c>
      <c r="J29" s="1">
        <v>-46625</v>
      </c>
      <c r="K29" s="1">
        <v>-24125</v>
      </c>
      <c r="L29" s="1">
        <v>-40125</v>
      </c>
      <c r="M29" s="1">
        <v>-40125</v>
      </c>
      <c r="N29" s="1">
        <v>-31182.06</v>
      </c>
      <c r="O29" s="4">
        <v>-22124.98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-90734.17</v>
      </c>
      <c r="D30" s="1">
        <v>0</v>
      </c>
      <c r="E30" s="1">
        <v>0</v>
      </c>
      <c r="F30" s="1">
        <v>0</v>
      </c>
      <c r="G30" s="1">
        <v>-89484.17</v>
      </c>
      <c r="H30" s="1">
        <v>0</v>
      </c>
      <c r="I30" s="1">
        <v>-1250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">
        <v>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-503289.7</v>
      </c>
      <c r="D31" s="1">
        <v>-34000</v>
      </c>
      <c r="E31" s="1">
        <v>-34000</v>
      </c>
      <c r="F31" s="1">
        <v>-34000</v>
      </c>
      <c r="G31" s="1">
        <v>-84000</v>
      </c>
      <c r="H31" s="1">
        <v>-41000</v>
      </c>
      <c r="I31" s="1">
        <v>-74842.37</v>
      </c>
      <c r="J31" s="1">
        <v>-34000</v>
      </c>
      <c r="K31" s="1">
        <v>-43157.63</v>
      </c>
      <c r="L31" s="1">
        <v>-34000</v>
      </c>
      <c r="M31" s="1">
        <v>-34000</v>
      </c>
      <c r="N31" s="1">
        <v>-34000</v>
      </c>
      <c r="O31" s="4">
        <v>-22289.7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-220788.56</v>
      </c>
      <c r="D32" s="1">
        <v>-3432</v>
      </c>
      <c r="E32" s="1">
        <v>-3232</v>
      </c>
      <c r="F32" s="1">
        <v>-3232</v>
      </c>
      <c r="G32" s="1">
        <v>-3288.44</v>
      </c>
      <c r="H32" s="1">
        <v>-59312.639999999999</v>
      </c>
      <c r="I32" s="1">
        <v>-75441.009999999995</v>
      </c>
      <c r="J32" s="1">
        <v>-3232</v>
      </c>
      <c r="K32" s="1">
        <v>-3232</v>
      </c>
      <c r="L32" s="1">
        <v>-58232</v>
      </c>
      <c r="M32" s="1">
        <v>-3232</v>
      </c>
      <c r="N32" s="1">
        <v>-2532</v>
      </c>
      <c r="O32" s="4">
        <v>-2390.4699999999998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-2414991.8200000003</v>
      </c>
      <c r="D33" s="1">
        <v>-52000</v>
      </c>
      <c r="E33" s="1">
        <v>-67000</v>
      </c>
      <c r="F33" s="1">
        <v>-194511.47</v>
      </c>
      <c r="G33" s="1">
        <v>-494211.6</v>
      </c>
      <c r="H33" s="1">
        <v>-57000</v>
      </c>
      <c r="I33" s="1">
        <v>-52000</v>
      </c>
      <c r="J33" s="1">
        <v>-102000</v>
      </c>
      <c r="K33" s="1">
        <v>-554925.67000000004</v>
      </c>
      <c r="L33" s="1">
        <v>-695290</v>
      </c>
      <c r="M33" s="1">
        <v>-52000</v>
      </c>
      <c r="N33" s="1">
        <v>-52000</v>
      </c>
      <c r="O33" s="4">
        <v>-42053.08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-116000</v>
      </c>
      <c r="D34" s="1">
        <v>0</v>
      </c>
      <c r="E34" s="1">
        <v>-55000</v>
      </c>
      <c r="F34" s="1">
        <v>0</v>
      </c>
      <c r="G34" s="1">
        <v>0</v>
      </c>
      <c r="H34" s="1">
        <v>-61000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-387230.73</v>
      </c>
      <c r="D35" s="1">
        <v>-7950</v>
      </c>
      <c r="E35" s="1">
        <v>-79200</v>
      </c>
      <c r="F35" s="1">
        <v>-65450</v>
      </c>
      <c r="G35" s="1">
        <v>-8450</v>
      </c>
      <c r="H35" s="1">
        <v>-79450</v>
      </c>
      <c r="I35" s="1">
        <v>-77950.73</v>
      </c>
      <c r="J35" s="1">
        <v>-6450</v>
      </c>
      <c r="K35" s="1">
        <v>-41180</v>
      </c>
      <c r="L35" s="1">
        <v>-6450</v>
      </c>
      <c r="M35" s="1">
        <v>-11450</v>
      </c>
      <c r="N35" s="1">
        <v>-3250</v>
      </c>
      <c r="O35" s="4">
        <v>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-340387.89999999997</v>
      </c>
      <c r="D36" s="1">
        <v>-488</v>
      </c>
      <c r="E36" s="1">
        <v>-488</v>
      </c>
      <c r="F36" s="1">
        <v>-488</v>
      </c>
      <c r="G36" s="1">
        <v>-13001.73</v>
      </c>
      <c r="H36" s="1">
        <v>-132438</v>
      </c>
      <c r="I36" s="1">
        <v>-488</v>
      </c>
      <c r="J36" s="1">
        <v>-3687.5</v>
      </c>
      <c r="K36" s="1">
        <v>-120500</v>
      </c>
      <c r="L36" s="1">
        <v>0</v>
      </c>
      <c r="M36" s="1">
        <v>-68808.67</v>
      </c>
      <c r="N36" s="1">
        <v>0</v>
      </c>
      <c r="O36" s="4">
        <v>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-517198.99</v>
      </c>
      <c r="D37" s="1">
        <v>-25731.14</v>
      </c>
      <c r="E37" s="1">
        <v>-23587.08</v>
      </c>
      <c r="F37" s="1">
        <v>-64747.32</v>
      </c>
      <c r="G37" s="1">
        <v>-25095.96</v>
      </c>
      <c r="H37" s="1">
        <v>-60311.040000000001</v>
      </c>
      <c r="I37" s="1">
        <v>-85446.46</v>
      </c>
      <c r="J37" s="1">
        <v>-41849.120000000003</v>
      </c>
      <c r="K37" s="1">
        <v>-42045.13</v>
      </c>
      <c r="L37" s="1">
        <v>-25439.200000000001</v>
      </c>
      <c r="M37" s="1">
        <v>-33234.17</v>
      </c>
      <c r="N37" s="1">
        <v>-24799.200000000001</v>
      </c>
      <c r="O37" s="4">
        <v>-64913.17</v>
      </c>
      <c r="P37" s="2"/>
    </row>
    <row r="38" spans="1:16" x14ac:dyDescent="0.2">
      <c r="A38" s="25" t="s">
        <v>42</v>
      </c>
      <c r="B38" s="26"/>
      <c r="C38" s="8">
        <f t="shared" si="1"/>
        <v>-40000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-40000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-40000</v>
      </c>
      <c r="D42" s="1">
        <v>0</v>
      </c>
      <c r="E42" s="1">
        <v>0</v>
      </c>
      <c r="F42" s="1">
        <v>0</v>
      </c>
      <c r="G42" s="1">
        <v>0</v>
      </c>
      <c r="H42" s="1">
        <v>-40000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-321034.59999999998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-321034.59999999998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-177023.56</v>
      </c>
      <c r="D49" s="1">
        <v>0</v>
      </c>
      <c r="E49" s="1">
        <v>0</v>
      </c>
      <c r="F49" s="1">
        <v>0</v>
      </c>
      <c r="G49" s="1">
        <v>-177023.56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-54000</v>
      </c>
      <c r="D51" s="1">
        <v>0</v>
      </c>
      <c r="E51" s="1">
        <v>0</v>
      </c>
      <c r="F51" s="1">
        <v>0</v>
      </c>
      <c r="G51" s="1">
        <v>-54000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-90011.04</v>
      </c>
      <c r="D54" s="1">
        <v>0</v>
      </c>
      <c r="E54" s="1">
        <v>0</v>
      </c>
      <c r="F54" s="1">
        <v>0</v>
      </c>
      <c r="G54" s="1">
        <v>-90011.04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-777738.6</v>
      </c>
      <c r="D62" s="11">
        <f>SUM(D63:D70)</f>
        <v>0</v>
      </c>
      <c r="E62" s="11">
        <f t="shared" ref="E62:O62" si="8">SUM(E63:E70)</f>
        <v>-777738.6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-777738.6</v>
      </c>
      <c r="D70" s="1">
        <v>0</v>
      </c>
      <c r="E70" s="1">
        <v>-777738.6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Yolanda Medina Doñates</cp:lastModifiedBy>
  <cp:lastPrinted>2014-03-24T20:12:54Z</cp:lastPrinted>
  <dcterms:created xsi:type="dcterms:W3CDTF">2014-01-23T15:01:32Z</dcterms:created>
  <dcterms:modified xsi:type="dcterms:W3CDTF">2019-04-11T19:00:26Z</dcterms:modified>
</cp:coreProperties>
</file>