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landa\Desktop\2018\publicación inf.financiera 2018\EGRESO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I9" i="1" l="1"/>
  <c r="M9" i="1"/>
  <c r="J9" i="1"/>
  <c r="O9" i="1"/>
  <c r="H9" i="1"/>
  <c r="F9" i="1"/>
  <c r="N9" i="1"/>
  <c r="L9" i="1"/>
  <c r="K9" i="1"/>
  <c r="E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<sst xmlns="http://schemas.openxmlformats.org/spreadsheetml/2006/main" count="92" uniqueCount="92">
  <si>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</si>
  <si>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</si>
  <si>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</si>
  <si>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</si>
  <si>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</si>
  <si>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</si>
  <si>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</si>
  <si>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</si>
  <si>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</si>
  <si>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</si>
  <si>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</si>
  <si>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</si>
  <si>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</si>
  <si>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</si>
  <si>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</si>
  <si>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</si>
  <si>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</si>
  <si>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</si>
  <si>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</si>
  <si>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</si>
  <si>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</si>
  <si>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</si>
  <si>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</si>
  <si>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</si>
  <si>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</si>
  <si>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</si>
  <si>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</si>
  <si>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</si>
  <si>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</si>
  <si>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</si>
  <si>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</si>
  <si>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</si>
  <si>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</si>
  <si>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</si>
  <si>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</si>
  <si>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</si>
  <si>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</si>
  <si>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</si>
  <si>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</si>
  <si>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</si>
  <si>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</si>
  <si>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</si>
  <si>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</si>
  <si>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</si>
  <si>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</si>
  <si>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</si>
  <si>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</si>
  <si>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</si>
  <si>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</si>
  <si>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</si>
  <si>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</si>
  <si>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</si>
  <si>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</si>
  <si>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</si>
  <si>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</si>
  <si>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</si>
  <si>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</si>
  <si>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</si>
  <si>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</si>
  <si>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</si>
  <si>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</si>
  <si>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</si>
  <si>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</si>
  <si>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</si>
  <si>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</si>
  <si>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</si>
  <si>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</si>
  <si>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</si>
  <si>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</si>
  <si>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</si>
  <si>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</si>
  <si>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</si>
  <si>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</si>
  <si>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</si>
  <si>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</si>
  <si>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</si>
  <si>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</si>
  <si>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</si>
  <si>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</si>
  <si>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</si>
  <si>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</si>
  <si>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</si>
  <si>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</si>
  <si>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</si>
  <si>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</si>
  <si>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</si>
  <si>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</si>
  <si>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</si>
  <si>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</si>
  <si>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</si>
  <si>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2018</t>
  </si>
  <si>
    <t>INSTITUTO TECNOLÓGICO SUPERIOR  DE PURÍSIMA DEL RINCÓN.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</si>
</sst>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activeCell="E18" sqref="E18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-16580725.42</v>
      </c>
      <c r="D9" s="8">
        <f>+D10+D18+D28+D38+D48+D58+D62+D71+D75</f>
        <v>-1608277.74</v>
      </c>
      <c r="E9" s="8">
        <f t="shared" ref="E9:O9" si="0">+E10+E18+E28+E38+E48+E58+E62+E71+E75</f>
        <v>-1287336.74</v>
      </c>
      <c r="F9" s="8">
        <f t="shared" si="0"/>
        <v>-1582594.23</v>
      </c>
      <c r="G9" s="8">
        <f t="shared" si="0"/>
        <v>-1628270.48</v>
      </c>
      <c r="H9" s="8">
        <f t="shared" si="0"/>
        <v>-1649840.4500000002</v>
      </c>
      <c r="I9" s="8">
        <f t="shared" si="0"/>
        <v>-1598228.35</v>
      </c>
      <c r="J9" s="8">
        <f t="shared" si="0"/>
        <v>-988504.14000000013</v>
      </c>
      <c r="K9" s="8">
        <f t="shared" si="0"/>
        <v>-1197357.72</v>
      </c>
      <c r="L9" s="8">
        <f t="shared" si="0"/>
        <v>-967017.91999999993</v>
      </c>
      <c r="M9" s="8">
        <f t="shared" si="0"/>
        <v>-1167532.3699999999</v>
      </c>
      <c r="N9" s="8">
        <f t="shared" si="0"/>
        <v>-891414.35999999987</v>
      </c>
      <c r="O9" s="9">
        <f t="shared" si="0"/>
        <v>-2014350.92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-10919148.559999999</v>
      </c>
      <c r="D10" s="11">
        <f>SUM(D11:D17)</f>
        <v>-713797.29</v>
      </c>
      <c r="E10" s="11">
        <f t="shared" ref="E10:O10" si="2">SUM(E11:E17)</f>
        <v>-835992.65999999992</v>
      </c>
      <c r="F10" s="11">
        <f t="shared" si="2"/>
        <v>-1013134.8799999999</v>
      </c>
      <c r="G10" s="11">
        <f t="shared" si="2"/>
        <v>-893668.02</v>
      </c>
      <c r="H10" s="11">
        <f t="shared" si="2"/>
        <v>-760490.53</v>
      </c>
      <c r="I10" s="11">
        <f t="shared" si="2"/>
        <v>-842092.6</v>
      </c>
      <c r="J10" s="11">
        <f t="shared" si="2"/>
        <v>-718218.81</v>
      </c>
      <c r="K10" s="11">
        <f t="shared" si="2"/>
        <v>-856902.26</v>
      </c>
      <c r="L10" s="11">
        <f t="shared" si="2"/>
        <v>-738892.67999999993</v>
      </c>
      <c r="M10" s="11">
        <f t="shared" si="2"/>
        <v>-915265.86999999988</v>
      </c>
      <c r="N10" s="11">
        <f t="shared" si="2"/>
        <v>-738892.67999999993</v>
      </c>
      <c r="O10" s="12">
        <f t="shared" si="2"/>
        <v>-1891800.2799999998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-7533039.4299999988</v>
      </c>
      <c r="D11" s="1">
        <v>-620516.29</v>
      </c>
      <c r="E11" s="1">
        <v>-595544.09</v>
      </c>
      <c r="F11" s="1">
        <v>-659352.59</v>
      </c>
      <c r="G11" s="1">
        <v>-638083.27</v>
      </c>
      <c r="H11" s="1">
        <v>-659352.59</v>
      </c>
      <c r="I11" s="1">
        <v>-599246.96</v>
      </c>
      <c r="J11" s="1">
        <v>-586981.01</v>
      </c>
      <c r="K11" s="1">
        <v>-620516.29</v>
      </c>
      <c r="L11" s="1">
        <v>-638083.27</v>
      </c>
      <c r="M11" s="1">
        <v>-659352.59</v>
      </c>
      <c r="N11" s="1">
        <v>-638083.27</v>
      </c>
      <c r="O11" s="4">
        <v>-617927.21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/>
      <c r="P12" s="2"/>
    </row>
    <row r="13" spans="1:16" x14ac:dyDescent="0.2">
      <c r="A13" s="23">
        <v>1300</v>
      </c>
      <c r="B13" s="3" t="s">
        <v>17</v>
      </c>
      <c r="C13" s="10">
        <f t="shared" si="1"/>
        <v>-1330167.1099999999</v>
      </c>
      <c r="D13" s="1">
        <v>0</v>
      </c>
      <c r="E13" s="1">
        <v>0</v>
      </c>
      <c r="F13" s="1">
        <v>-252644.35</v>
      </c>
      <c r="G13" s="1">
        <v>0</v>
      </c>
      <c r="H13" s="1">
        <v>0</v>
      </c>
      <c r="I13" s="1">
        <v>0</v>
      </c>
      <c r="J13" s="1">
        <v>-46603.53</v>
      </c>
      <c r="K13" s="1">
        <v>0</v>
      </c>
      <c r="L13" s="1">
        <v>0</v>
      </c>
      <c r="M13" s="1">
        <v>0</v>
      </c>
      <c r="N13" s="1">
        <v>0</v>
      </c>
      <c r="O13" s="4">
        <v>-1030919.23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-1578094.54</v>
      </c>
      <c r="D14" s="1">
        <v>-55120.87</v>
      </c>
      <c r="E14" s="1">
        <v>-198801.38</v>
      </c>
      <c r="F14" s="1">
        <v>-59490.75</v>
      </c>
      <c r="G14" s="1">
        <v>-213937.56</v>
      </c>
      <c r="H14" s="1">
        <v>-59490.75</v>
      </c>
      <c r="I14" s="1">
        <v>-204934.53</v>
      </c>
      <c r="J14" s="1">
        <v>-50459.42</v>
      </c>
      <c r="K14" s="1">
        <v>-198225.84</v>
      </c>
      <c r="L14" s="1">
        <v>-59162.22</v>
      </c>
      <c r="M14" s="1">
        <v>-214266.09</v>
      </c>
      <c r="N14" s="1">
        <v>-59162.22</v>
      </c>
      <c r="O14" s="4">
        <v>-205042.91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-477847.48</v>
      </c>
      <c r="D15" s="1">
        <v>-38160.129999999997</v>
      </c>
      <c r="E15" s="1">
        <v>-41647.19</v>
      </c>
      <c r="F15" s="1">
        <v>-41647.19</v>
      </c>
      <c r="G15" s="1">
        <v>-41647.19</v>
      </c>
      <c r="H15" s="1">
        <v>-41647.19</v>
      </c>
      <c r="I15" s="1">
        <v>-37911.11</v>
      </c>
      <c r="J15" s="1">
        <v>-34174.85</v>
      </c>
      <c r="K15" s="1">
        <v>-38160.129999999997</v>
      </c>
      <c r="L15" s="1">
        <v>-41647.19</v>
      </c>
      <c r="M15" s="1">
        <v>-41647.19</v>
      </c>
      <c r="N15" s="1">
        <v>-41647.19</v>
      </c>
      <c r="O15" s="4">
        <v>-37910.93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  <c r="P17" s="2"/>
    </row>
    <row r="18" spans="1:16" x14ac:dyDescent="0.2">
      <c r="A18" s="25" t="s">
        <v>22</v>
      </c>
      <c r="B18" s="26"/>
      <c r="C18" s="8">
        <f t="shared" si="1"/>
        <v>-714397.99000000011</v>
      </c>
      <c r="D18" s="11">
        <f>SUM(D19:D27)</f>
        <v>-14662.5</v>
      </c>
      <c r="E18" s="11">
        <f t="shared" ref="E18:O18" si="3">SUM(E19:E27)</f>
        <v>-157840.99</v>
      </c>
      <c r="F18" s="11">
        <f t="shared" si="3"/>
        <v>-218703</v>
      </c>
      <c r="G18" s="11">
        <f t="shared" si="3"/>
        <v>-120378.33</v>
      </c>
      <c r="H18" s="11">
        <f t="shared" si="3"/>
        <v>-33750</v>
      </c>
      <c r="I18" s="11">
        <f t="shared" si="3"/>
        <v>-25099.18</v>
      </c>
      <c r="J18" s="11">
        <f t="shared" si="3"/>
        <v>-49750</v>
      </c>
      <c r="K18" s="11">
        <f t="shared" si="3"/>
        <v>-26250</v>
      </c>
      <c r="L18" s="11">
        <f t="shared" si="3"/>
        <v>-25750</v>
      </c>
      <c r="M18" s="11">
        <f t="shared" si="3"/>
        <v>-23750</v>
      </c>
      <c r="N18" s="11">
        <f t="shared" si="3"/>
        <v>-10713.99</v>
      </c>
      <c r="O18" s="12">
        <f t="shared" si="3"/>
        <v>-7750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-233690.99</v>
      </c>
      <c r="D19" s="1">
        <v>0</v>
      </c>
      <c r="E19" s="1">
        <v>-99690.99</v>
      </c>
      <c r="F19" s="1">
        <v>-101500</v>
      </c>
      <c r="G19" s="1">
        <v>0</v>
      </c>
      <c r="H19" s="1">
        <v>0</v>
      </c>
      <c r="I19" s="1">
        <v>0</v>
      </c>
      <c r="J19" s="1">
        <v>0</v>
      </c>
      <c r="K19" s="1">
        <v>-17500</v>
      </c>
      <c r="L19" s="1">
        <v>0</v>
      </c>
      <c r="M19" s="1">
        <v>-15000</v>
      </c>
      <c r="N19" s="1">
        <v>0</v>
      </c>
      <c r="O19" s="4">
        <v>0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-32276.489999999998</v>
      </c>
      <c r="D20" s="1">
        <v>-6912.5</v>
      </c>
      <c r="E20" s="1">
        <v>-1400</v>
      </c>
      <c r="F20" s="1">
        <v>-5000</v>
      </c>
      <c r="G20" s="1">
        <v>-1000</v>
      </c>
      <c r="H20" s="1">
        <v>-1000</v>
      </c>
      <c r="I20" s="1">
        <v>-6000</v>
      </c>
      <c r="J20" s="1">
        <v>-1000</v>
      </c>
      <c r="K20" s="1">
        <v>-1000</v>
      </c>
      <c r="L20" s="1">
        <v>-5000</v>
      </c>
      <c r="M20" s="1">
        <v>-1000</v>
      </c>
      <c r="N20" s="1">
        <v>-2963.99</v>
      </c>
      <c r="O20" s="4">
        <v>0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f t="shared" si="1"/>
        <v>-169627.51</v>
      </c>
      <c r="D22" s="1">
        <v>0</v>
      </c>
      <c r="E22" s="1">
        <v>-10000</v>
      </c>
      <c r="F22" s="1">
        <v>-22650</v>
      </c>
      <c r="G22" s="1">
        <v>-86628.33</v>
      </c>
      <c r="H22" s="1">
        <v>-25000</v>
      </c>
      <c r="I22" s="1">
        <v>-11349.18</v>
      </c>
      <c r="J22" s="1">
        <v>-1000</v>
      </c>
      <c r="K22" s="1">
        <v>0</v>
      </c>
      <c r="L22" s="1">
        <v>-13000</v>
      </c>
      <c r="M22" s="1">
        <v>0</v>
      </c>
      <c r="N22" s="1">
        <v>0</v>
      </c>
      <c r="O22" s="4">
        <v>0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-91803</v>
      </c>
      <c r="D23" s="1">
        <v>0</v>
      </c>
      <c r="E23" s="1">
        <v>-35000</v>
      </c>
      <c r="F23" s="1">
        <v>-56803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4">
        <v>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-93000</v>
      </c>
      <c r="D24" s="1">
        <v>-7750</v>
      </c>
      <c r="E24" s="1">
        <v>-7750</v>
      </c>
      <c r="F24" s="1">
        <v>-7750</v>
      </c>
      <c r="G24" s="1">
        <v>-7750</v>
      </c>
      <c r="H24" s="1">
        <v>-7750</v>
      </c>
      <c r="I24" s="1">
        <v>-7750</v>
      </c>
      <c r="J24" s="1">
        <v>-7750</v>
      </c>
      <c r="K24" s="1">
        <v>-7750</v>
      </c>
      <c r="L24" s="1">
        <v>-7750</v>
      </c>
      <c r="M24" s="1">
        <v>-7750</v>
      </c>
      <c r="N24" s="1">
        <v>-7750</v>
      </c>
      <c r="O24" s="4">
        <v>-7750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-50000</v>
      </c>
      <c r="D25" s="1">
        <v>0</v>
      </c>
      <c r="E25" s="1">
        <v>0</v>
      </c>
      <c r="F25" s="1">
        <v>-10000</v>
      </c>
      <c r="G25" s="1">
        <v>0</v>
      </c>
      <c r="H25" s="1">
        <v>0</v>
      </c>
      <c r="I25" s="1">
        <v>0</v>
      </c>
      <c r="J25" s="1">
        <v>-40000</v>
      </c>
      <c r="K25" s="1">
        <v>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-44000</v>
      </c>
      <c r="D27" s="1">
        <v>0</v>
      </c>
      <c r="E27" s="1">
        <v>-4000</v>
      </c>
      <c r="F27" s="1">
        <v>-15000</v>
      </c>
      <c r="G27" s="1">
        <v>-25000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4">
        <v>0</v>
      </c>
      <c r="P27" s="2"/>
    </row>
    <row r="28" spans="1:16" x14ac:dyDescent="0.2">
      <c r="A28" s="25" t="s">
        <v>32</v>
      </c>
      <c r="B28" s="26"/>
      <c r="C28" s="8">
        <f t="shared" si="1"/>
        <v>-3831482.9700000007</v>
      </c>
      <c r="D28" s="11">
        <f>SUM(D29:D37)</f>
        <v>-148653.09</v>
      </c>
      <c r="E28" s="11">
        <f t="shared" ref="E28:O28" si="4">SUM(E29:E37)</f>
        <v>-293503.09000000003</v>
      </c>
      <c r="F28" s="11">
        <f t="shared" si="4"/>
        <v>-350756.35</v>
      </c>
      <c r="G28" s="11">
        <f t="shared" si="4"/>
        <v>-269693.09000000003</v>
      </c>
      <c r="H28" s="11">
        <f t="shared" si="4"/>
        <v>-815599.92</v>
      </c>
      <c r="I28" s="11">
        <f t="shared" si="4"/>
        <v>-731036.57000000007</v>
      </c>
      <c r="J28" s="11">
        <f t="shared" si="4"/>
        <v>-220535.33000000002</v>
      </c>
      <c r="K28" s="11">
        <f t="shared" si="4"/>
        <v>-314205.46000000002</v>
      </c>
      <c r="L28" s="11">
        <f t="shared" si="4"/>
        <v>-202375.24</v>
      </c>
      <c r="M28" s="11">
        <f t="shared" si="4"/>
        <v>-228516.5</v>
      </c>
      <c r="N28" s="11">
        <f t="shared" si="4"/>
        <v>-141807.69</v>
      </c>
      <c r="O28" s="12">
        <f t="shared" si="4"/>
        <v>-114800.64000000001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-479099.98</v>
      </c>
      <c r="D29" s="1">
        <v>-40125</v>
      </c>
      <c r="E29" s="1">
        <v>-43925</v>
      </c>
      <c r="F29" s="1">
        <v>-44625</v>
      </c>
      <c r="G29" s="1">
        <v>-41125</v>
      </c>
      <c r="H29" s="1">
        <v>-40625</v>
      </c>
      <c r="I29" s="1">
        <v>-40425</v>
      </c>
      <c r="J29" s="1">
        <v>-46625</v>
      </c>
      <c r="K29" s="1">
        <v>-40125</v>
      </c>
      <c r="L29" s="1">
        <v>-40125</v>
      </c>
      <c r="M29" s="1">
        <v>-40125</v>
      </c>
      <c r="N29" s="1">
        <v>-39125</v>
      </c>
      <c r="O29" s="4">
        <v>-22124.98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-21250</v>
      </c>
      <c r="D30" s="1">
        <v>0</v>
      </c>
      <c r="E30" s="1">
        <v>0</v>
      </c>
      <c r="F30" s="1">
        <v>0</v>
      </c>
      <c r="G30" s="1">
        <v>-20000</v>
      </c>
      <c r="H30" s="1">
        <v>0</v>
      </c>
      <c r="I30" s="1">
        <v>-1250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4">
        <v>0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-503289.7</v>
      </c>
      <c r="D31" s="1">
        <v>-34000</v>
      </c>
      <c r="E31" s="1">
        <v>-34000</v>
      </c>
      <c r="F31" s="1">
        <v>-34000</v>
      </c>
      <c r="G31" s="1">
        <v>-84000</v>
      </c>
      <c r="H31" s="1">
        <v>-41000</v>
      </c>
      <c r="I31" s="1">
        <v>-74842.37</v>
      </c>
      <c r="J31" s="1">
        <v>-34000</v>
      </c>
      <c r="K31" s="1">
        <v>-43157.63</v>
      </c>
      <c r="L31" s="1">
        <v>-34000</v>
      </c>
      <c r="M31" s="1">
        <v>-34000</v>
      </c>
      <c r="N31" s="1">
        <v>-34000</v>
      </c>
      <c r="O31" s="4">
        <v>-22289.7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-219232.12</v>
      </c>
      <c r="D32" s="1">
        <v>-3432</v>
      </c>
      <c r="E32" s="1">
        <v>-3232</v>
      </c>
      <c r="F32" s="1">
        <v>-3232</v>
      </c>
      <c r="G32" s="1">
        <v>-3232</v>
      </c>
      <c r="H32" s="1">
        <v>-59312.639999999999</v>
      </c>
      <c r="I32" s="1">
        <v>-73941.009999999995</v>
      </c>
      <c r="J32" s="1">
        <v>-3232</v>
      </c>
      <c r="K32" s="1">
        <v>-3232</v>
      </c>
      <c r="L32" s="1">
        <v>-58232</v>
      </c>
      <c r="M32" s="1">
        <v>-3232</v>
      </c>
      <c r="N32" s="1">
        <v>-2532</v>
      </c>
      <c r="O32" s="4">
        <v>-2390.4699999999998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-841304.54999999993</v>
      </c>
      <c r="D33" s="1">
        <v>-52000</v>
      </c>
      <c r="E33" s="1">
        <v>-67000</v>
      </c>
      <c r="F33" s="1">
        <v>-159511.47</v>
      </c>
      <c r="G33" s="1">
        <v>-101740</v>
      </c>
      <c r="H33" s="1">
        <v>-57000</v>
      </c>
      <c r="I33" s="1">
        <v>-52000</v>
      </c>
      <c r="J33" s="1">
        <v>-102000</v>
      </c>
      <c r="K33" s="1">
        <v>-52000</v>
      </c>
      <c r="L33" s="1">
        <v>-52000</v>
      </c>
      <c r="M33" s="1">
        <v>-52000</v>
      </c>
      <c r="N33" s="1">
        <v>-52000</v>
      </c>
      <c r="O33" s="4">
        <v>-42053.08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-116000</v>
      </c>
      <c r="D34" s="1">
        <v>0</v>
      </c>
      <c r="E34" s="1">
        <v>-55000</v>
      </c>
      <c r="F34" s="1">
        <v>0</v>
      </c>
      <c r="G34" s="1">
        <v>0</v>
      </c>
      <c r="H34" s="1">
        <v>-61000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4">
        <v>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-373500.73</v>
      </c>
      <c r="D35" s="1">
        <v>-7950</v>
      </c>
      <c r="E35" s="1">
        <v>-79200</v>
      </c>
      <c r="F35" s="1">
        <v>-65450</v>
      </c>
      <c r="G35" s="1">
        <v>-8450</v>
      </c>
      <c r="H35" s="1">
        <v>-79450</v>
      </c>
      <c r="I35" s="1">
        <v>-77950.73</v>
      </c>
      <c r="J35" s="1">
        <v>-6450</v>
      </c>
      <c r="K35" s="1">
        <v>-27450</v>
      </c>
      <c r="L35" s="1">
        <v>-6450</v>
      </c>
      <c r="M35" s="1">
        <v>-11450</v>
      </c>
      <c r="N35" s="1">
        <v>-3250</v>
      </c>
      <c r="O35" s="4">
        <v>0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-324674.17</v>
      </c>
      <c r="D36" s="1">
        <v>-488</v>
      </c>
      <c r="E36" s="1">
        <v>-488</v>
      </c>
      <c r="F36" s="1">
        <v>-488</v>
      </c>
      <c r="G36" s="1">
        <v>-488</v>
      </c>
      <c r="H36" s="1">
        <v>-132438</v>
      </c>
      <c r="I36" s="1">
        <v>-488</v>
      </c>
      <c r="J36" s="1">
        <v>-487.5</v>
      </c>
      <c r="K36" s="1">
        <v>-120500</v>
      </c>
      <c r="L36" s="1">
        <v>0</v>
      </c>
      <c r="M36" s="1">
        <v>-68808.67</v>
      </c>
      <c r="N36" s="1">
        <v>0</v>
      </c>
      <c r="O36" s="4">
        <v>0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-953131.72</v>
      </c>
      <c r="D37" s="1">
        <v>-10658.09</v>
      </c>
      <c r="E37" s="1">
        <v>-10658.09</v>
      </c>
      <c r="F37" s="1">
        <v>-43449.88</v>
      </c>
      <c r="G37" s="1">
        <v>-10658.09</v>
      </c>
      <c r="H37" s="1">
        <v>-344774.28</v>
      </c>
      <c r="I37" s="1">
        <v>-410139.46</v>
      </c>
      <c r="J37" s="1">
        <v>-27740.83</v>
      </c>
      <c r="K37" s="1">
        <v>-27740.83</v>
      </c>
      <c r="L37" s="1">
        <v>-11568.24</v>
      </c>
      <c r="M37" s="1">
        <v>-18900.830000000002</v>
      </c>
      <c r="N37" s="1">
        <v>-10900.69</v>
      </c>
      <c r="O37" s="4">
        <v>-25942.41</v>
      </c>
      <c r="P37" s="2"/>
    </row>
    <row r="38" spans="1:16" x14ac:dyDescent="0.2">
      <c r="A38" s="25" t="s">
        <v>42</v>
      </c>
      <c r="B38" s="26"/>
      <c r="C38" s="8">
        <f t="shared" si="1"/>
        <v>-40000</v>
      </c>
      <c r="D38" s="11">
        <f>SUM(D39:D47)</f>
        <v>0</v>
      </c>
      <c r="E38" s="11">
        <f t="shared" ref="E38:O38" si="5">SUM(E39:E47)</f>
        <v>0</v>
      </c>
      <c r="F38" s="11">
        <f t="shared" si="5"/>
        <v>0</v>
      </c>
      <c r="G38" s="11">
        <f t="shared" si="5"/>
        <v>0</v>
      </c>
      <c r="H38" s="11">
        <f t="shared" si="5"/>
        <v>-40000</v>
      </c>
      <c r="I38" s="11">
        <f t="shared" si="5"/>
        <v>0</v>
      </c>
      <c r="J38" s="11">
        <f t="shared" si="5"/>
        <v>0</v>
      </c>
      <c r="K38" s="11">
        <f t="shared" si="5"/>
        <v>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-40000</v>
      </c>
      <c r="D42" s="1">
        <v>0</v>
      </c>
      <c r="E42" s="1">
        <v>0</v>
      </c>
      <c r="F42" s="1">
        <v>0</v>
      </c>
      <c r="G42" s="1">
        <v>0</v>
      </c>
      <c r="H42" s="1">
        <v>-40000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4">
        <v>0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-344531.04000000004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-344531.04000000004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-251531.04</v>
      </c>
      <c r="D49" s="1">
        <v>0</v>
      </c>
      <c r="E49" s="1">
        <v>0</v>
      </c>
      <c r="F49" s="1">
        <v>0</v>
      </c>
      <c r="G49" s="1">
        <v>-251531.04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4">
        <v>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-43000</v>
      </c>
      <c r="D50" s="1">
        <v>0</v>
      </c>
      <c r="E50" s="1">
        <v>0</v>
      </c>
      <c r="F50" s="1">
        <v>0</v>
      </c>
      <c r="G50" s="1">
        <v>-43000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v>0</v>
      </c>
      <c r="P50" s="2"/>
    </row>
    <row r="51" spans="1:16" x14ac:dyDescent="0.2">
      <c r="A51" s="23">
        <v>5300</v>
      </c>
      <c r="B51" s="3" t="s">
        <v>55</v>
      </c>
      <c r="C51" s="10">
        <f t="shared" si="1"/>
        <v>-25000</v>
      </c>
      <c r="D51" s="1">
        <v>0</v>
      </c>
      <c r="E51" s="1">
        <v>0</v>
      </c>
      <c r="F51" s="1">
        <v>0</v>
      </c>
      <c r="G51" s="1">
        <v>-25000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4">
        <v>0</v>
      </c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-25000</v>
      </c>
      <c r="D54" s="1">
        <v>0</v>
      </c>
      <c r="E54" s="1">
        <v>0</v>
      </c>
      <c r="F54" s="1">
        <v>0</v>
      </c>
      <c r="G54" s="1">
        <v>-25000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">
        <v>0</v>
      </c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-731164.86</v>
      </c>
      <c r="D62" s="11">
        <f>SUM(D63:D70)</f>
        <v>-731164.86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-731164.86</v>
      </c>
      <c r="D70" s="1">
        <v>-731164.86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4">
        <v>0</v>
      </c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Yolanda</cp:lastModifiedBy>
  <cp:lastPrinted>2014-03-24T20:12:54Z</cp:lastPrinted>
  <dcterms:created xsi:type="dcterms:W3CDTF">2014-01-23T15:01:32Z</dcterms:created>
  <dcterms:modified xsi:type="dcterms:W3CDTF">2018-04-27T18:38:18Z</dcterms:modified>
</cp:coreProperties>
</file>