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PRESUPUESTARIA\"/>
    </mc:Choice>
  </mc:AlternateContent>
  <bookViews>
    <workbookView xWindow="0" yWindow="0" windowWidth="20490" windowHeight="7050"/>
  </bookViews>
  <sheets>
    <sheet name="EAI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F34" i="1"/>
  <c r="E34" i="1"/>
  <c r="G31" i="1"/>
  <c r="J30" i="1"/>
  <c r="G30" i="1"/>
  <c r="J28" i="1"/>
  <c r="G28" i="1"/>
  <c r="J27" i="1"/>
  <c r="G27" i="1"/>
  <c r="J26" i="1"/>
  <c r="G26" i="1"/>
  <c r="J25" i="1"/>
  <c r="G25" i="1"/>
  <c r="J24" i="1"/>
  <c r="G24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J34" i="1" s="1"/>
  <c r="G12" i="1"/>
  <c r="G34" i="1" s="1"/>
</calcChain>
</file>

<file path=xl/comments1.xml><?xml version="1.0" encoding="utf-8"?>
<comments xmlns="http://schemas.openxmlformats.org/spreadsheetml/2006/main">
  <authors>
    <author>DGCG</author>
  </authors>
  <commentList>
    <comment ref="H3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<sst xmlns="http://schemas.openxmlformats.org/spreadsheetml/2006/main" count="40" uniqueCount="36">
  <si>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ESTADO ANALÍTICO DE INGRESOS</t>
  </si>
  <si>
    <t>POR FUENTE DE FINANCIAMIENTO Y FUENTE DE FINANCIAMIENTO/RUBRO</t>
  </si>
  <si>
    <t>Del 1 de Enero al 31 de Diciembre de 2015</t>
  </si>
  <si>
    <t xml:space="preserve">Ente Público:      </t>
  </si>
  <si>
    <t>INSTITUTO TECNOLOGICO SUPERIOR DE PURISIMA DEL RINCON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</si>
  <si>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</si>
  <si>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</si>
  <si>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</si>
  <si>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</si>
  <si>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</si>
  <si>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</si>
  <si>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</si>
  <si>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</si>
  <si>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</si>
  <si>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</si>
  <si>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</si>
  <si>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</si>
  <si>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</si>
  <si>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</si>
  <si>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Aprovechamientos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</si>
  <si>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</si>
  <si>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</si>
  <si>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</si>
  <si>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</si>
  <si>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</si>
  <si>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 tipo corriente</t>
  </si>
  <si>
    <t>Aprovechamientos no comprendidos en</t>
  </si>
  <si>
    <t>Recursos federales</t>
  </si>
  <si>
    <t>Participaciones y aportaciones</t>
  </si>
  <si>
    <t>Convenios</t>
  </si>
  <si>
    <t>Trans. Internas y asign a sector pub.</t>
  </si>
  <si>
    <t>Recursos estatales</t>
  </si>
  <si>
    <t>Trans., asignaciones, subsidios y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</si>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</sst>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7" fillId="2" borderId="9" xfId="1" applyFont="1" applyFill="1" applyBorder="1" applyAlignment="1">
      <alignment vertical="center" wrapText="1"/>
    </xf>
    <xf numFmtId="4" fontId="8" fillId="0" borderId="9" xfId="0" applyNumberFormat="1" applyFont="1" applyBorder="1"/>
    <xf numFmtId="4" fontId="8" fillId="0" borderId="0" xfId="0" applyNumberFormat="1" applyFont="1"/>
    <xf numFmtId="4" fontId="10" fillId="0" borderId="9" xfId="0" applyNumberFormat="1" applyFont="1" applyBorder="1"/>
    <xf numFmtId="0" fontId="8" fillId="0" borderId="9" xfId="0" applyFont="1" applyBorder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2" xfId="1" applyFont="1" applyFill="1" applyBorder="1" applyAlignment="1">
      <alignment horizontal="center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43" fontId="6" fillId="2" borderId="9" xfId="1" applyFont="1" applyFill="1" applyBorder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12" fillId="2" borderId="4" xfId="1" applyFont="1" applyFill="1" applyBorder="1" applyAlignment="1">
      <alignment vertical="top" wrapText="1"/>
    </xf>
    <xf numFmtId="43" fontId="14" fillId="2" borderId="9" xfId="1" applyFont="1" applyFill="1" applyBorder="1" applyAlignment="1">
      <alignment vertical="center" wrapText="1"/>
    </xf>
    <xf numFmtId="4" fontId="2" fillId="0" borderId="9" xfId="0" applyNumberFormat="1" applyFont="1" applyBorder="1"/>
    <xf numFmtId="0" fontId="2" fillId="0" borderId="9" xfId="0" applyFont="1" applyBorder="1"/>
    <xf numFmtId="4" fontId="10" fillId="0" borderId="0" xfId="0" applyNumberFormat="1" applyFont="1"/>
    <xf numFmtId="0" fontId="2" fillId="0" borderId="8" xfId="0" applyFont="1" applyBorder="1"/>
    <xf numFmtId="0" fontId="6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2" fillId="0" borderId="0" xfId="0" applyFont="1"/>
    <xf numFmtId="0" fontId="5" fillId="2" borderId="7" xfId="2" applyFont="1" applyFill="1" applyBorder="1" applyAlignment="1">
      <alignment horizontal="center" vertical="center"/>
    </xf>
    <xf numFmtId="43" fontId="15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4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/>
    <xf numFmtId="43" fontId="9" fillId="2" borderId="12" xfId="1" applyFont="1" applyFill="1" applyBorder="1" applyAlignment="1">
      <alignment horizontal="center"/>
    </xf>
    <xf numFmtId="0" fontId="11" fillId="2" borderId="15" xfId="2" applyFont="1" applyFill="1" applyBorder="1" applyAlignment="1">
      <alignment horizontal="left" wrapText="1" indent="1"/>
    </xf>
    <xf numFmtId="43" fontId="7" fillId="2" borderId="2" xfId="1" applyFont="1" applyFill="1" applyBorder="1" applyAlignment="1">
      <alignment vertical="center" wrapText="1"/>
    </xf>
    <xf numFmtId="0" fontId="16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12" fillId="2" borderId="0" xfId="1" applyFont="1" applyFill="1" applyBorder="1" applyProtection="1"/>
    <xf numFmtId="43" fontId="12" fillId="2" borderId="0" xfId="1" applyFont="1" applyFill="1" applyBorder="1" applyAlignment="1" applyProtection="1">
      <alignment vertical="top"/>
    </xf>
    <xf numFmtId="0" fontId="2" fillId="0" borderId="0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4</xdr:col>
      <xdr:colOff>95250</xdr:colOff>
      <xdr:row>45</xdr:row>
      <xdr:rowOff>35077</xdr:rowOff>
    </xdr:to>
    <xdr:sp macro="" textlink="">
      <xdr:nvSpPr>
        <xdr:cNvPr id="2" name="1 CuadroTexto"/>
        <xdr:cNvSpPr txBox="1"/>
      </xdr:nvSpPr>
      <xdr:spPr>
        <a:xfrm>
          <a:off x="85725" y="9572625"/>
          <a:ext cx="3952875" cy="1254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885825</xdr:colOff>
      <xdr:row>37</xdr:row>
      <xdr:rowOff>785</xdr:rowOff>
    </xdr:from>
    <xdr:to>
      <xdr:col>9</xdr:col>
      <xdr:colOff>762000</xdr:colOff>
      <xdr:row>44</xdr:row>
      <xdr:rowOff>81296</xdr:rowOff>
    </xdr:to>
    <xdr:sp macro="" textlink="">
      <xdr:nvSpPr>
        <xdr:cNvPr id="3" name="2 CuadroTexto"/>
        <xdr:cNvSpPr txBox="1"/>
      </xdr:nvSpPr>
      <xdr:spPr>
        <a:xfrm>
          <a:off x="5953125" y="9573410"/>
          <a:ext cx="4371975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6"/>
  <sheetViews>
    <sheetView showGridLines="0" tabSelected="1" view="pageLayout" topLeftCell="B16" zoomScale="80" zoomScaleNormal="100" zoomScalePageLayoutView="80" workbookViewId="0">
      <selection activeCell="L1" sqref="L1"/>
    </sheetView>
  </sheetViews>
  <sheetFormatPr baseColWidth="10" defaultRowHeight="12" x14ac:dyDescent="0.2"/>
  <cols>
    <col min="1" max="1" width="1.140625" style="1" customWidth="1"/>
    <col min="2" max="3" width="3.7109375" style="42" customWidth="1"/>
    <col min="4" max="4" width="46.42578125" style="42" customWidth="1"/>
    <col min="5" max="10" width="15.7109375" style="42" customWidth="1"/>
    <col min="11" max="11" width="2" style="1" customWidth="1"/>
    <col min="12" max="16384" width="11.42578125" style="42"/>
  </cols>
  <sheetData>
    <row r="1" spans="1:10" ht="18.75" customHeight="1" x14ac:dyDescent="0.2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1:10" ht="15" customHeight="1" x14ac:dyDescent="0.2">
      <c r="B2" s="2"/>
      <c r="C2" s="2"/>
      <c r="D2" s="68" t="s">
        <v>1</v>
      </c>
      <c r="E2" s="68"/>
      <c r="F2" s="68"/>
      <c r="G2" s="68"/>
      <c r="H2" s="68"/>
      <c r="I2" s="68"/>
      <c r="J2" s="68"/>
    </row>
    <row r="3" spans="1:10" ht="15" customHeight="1" x14ac:dyDescent="0.2">
      <c r="B3" s="68" t="s">
        <v>2</v>
      </c>
      <c r="C3" s="68"/>
      <c r="D3" s="68"/>
      <c r="E3" s="68"/>
      <c r="F3" s="68"/>
      <c r="G3" s="68"/>
      <c r="H3" s="68"/>
      <c r="I3" s="68"/>
      <c r="J3" s="68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9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3"/>
      <c r="B6" s="3"/>
      <c r="C6" s="3"/>
      <c r="D6" s="3"/>
      <c r="F6" s="12"/>
      <c r="G6" s="12"/>
      <c r="H6" s="12"/>
      <c r="I6" s="12"/>
      <c r="J6" s="12"/>
    </row>
    <row r="7" spans="1:10" ht="12" customHeight="1" x14ac:dyDescent="0.2">
      <c r="A7" s="3"/>
      <c r="B7" s="3"/>
      <c r="C7" s="3"/>
      <c r="D7" s="3"/>
      <c r="E7" s="12"/>
      <c r="F7" s="12"/>
      <c r="G7" s="12"/>
      <c r="H7" s="12"/>
      <c r="I7" s="12"/>
      <c r="J7" s="12"/>
    </row>
    <row r="8" spans="1:10" ht="12" customHeight="1" x14ac:dyDescent="0.2">
      <c r="A8" s="3"/>
      <c r="B8" s="66" t="s">
        <v>22</v>
      </c>
      <c r="C8" s="66"/>
      <c r="D8" s="66"/>
      <c r="E8" s="67" t="s">
        <v>5</v>
      </c>
      <c r="F8" s="67"/>
      <c r="G8" s="67"/>
      <c r="H8" s="67"/>
      <c r="I8" s="67"/>
      <c r="J8" s="66" t="s">
        <v>6</v>
      </c>
    </row>
    <row r="9" spans="1:10" ht="24" x14ac:dyDescent="0.2">
      <c r="A9" s="3"/>
      <c r="B9" s="66"/>
      <c r="C9" s="66"/>
      <c r="D9" s="66"/>
      <c r="E9" s="13" t="s">
        <v>7</v>
      </c>
      <c r="F9" s="14" t="s">
        <v>8</v>
      </c>
      <c r="G9" s="13" t="s">
        <v>9</v>
      </c>
      <c r="H9" s="13" t="s">
        <v>10</v>
      </c>
      <c r="I9" s="13" t="s">
        <v>11</v>
      </c>
      <c r="J9" s="66"/>
    </row>
    <row r="10" spans="1:10" ht="12" customHeight="1" x14ac:dyDescent="0.2">
      <c r="A10" s="3"/>
      <c r="B10" s="66"/>
      <c r="C10" s="66"/>
      <c r="D10" s="66"/>
      <c r="E10" s="13" t="s">
        <v>12</v>
      </c>
      <c r="F10" s="13" t="s">
        <v>13</v>
      </c>
      <c r="G10" s="13" t="s">
        <v>14</v>
      </c>
      <c r="H10" s="13" t="s">
        <v>15</v>
      </c>
      <c r="I10" s="13" t="s">
        <v>16</v>
      </c>
      <c r="J10" s="13" t="s">
        <v>17</v>
      </c>
    </row>
    <row r="11" spans="1:10" ht="12" customHeight="1" x14ac:dyDescent="0.2">
      <c r="A11" s="15"/>
      <c r="B11" s="16"/>
      <c r="C11" s="17"/>
      <c r="D11" s="18"/>
      <c r="E11" s="19"/>
      <c r="F11" s="19"/>
      <c r="G11" s="19"/>
      <c r="H11" s="19"/>
      <c r="I11" s="19"/>
      <c r="J11" s="19"/>
    </row>
    <row r="12" spans="1:10" ht="12" customHeight="1" x14ac:dyDescent="0.2">
      <c r="A12" s="15"/>
      <c r="B12" s="58" t="s">
        <v>23</v>
      </c>
      <c r="C12" s="59"/>
      <c r="D12" s="60"/>
      <c r="E12" s="21">
        <v>240755</v>
      </c>
      <c r="F12" s="21">
        <v>2364566.92</v>
      </c>
      <c r="G12" s="34">
        <f>E12+F12</f>
        <v>2605321.92</v>
      </c>
      <c r="H12" s="35">
        <v>2605321.92</v>
      </c>
      <c r="I12" s="35">
        <v>2605321.92</v>
      </c>
      <c r="J12" s="34">
        <f>I12-E12</f>
        <v>2364566.92</v>
      </c>
    </row>
    <row r="13" spans="1:10" ht="12" customHeight="1" x14ac:dyDescent="0.2">
      <c r="A13" s="15"/>
      <c r="B13" s="58" t="s">
        <v>18</v>
      </c>
      <c r="C13" s="59"/>
      <c r="D13" s="60"/>
      <c r="E13" s="21">
        <v>236505</v>
      </c>
      <c r="F13" s="21">
        <v>-95427.85</v>
      </c>
      <c r="G13" s="34">
        <f t="shared" ref="G13:G31" si="0">E13+F13</f>
        <v>141077.15</v>
      </c>
      <c r="H13" s="35">
        <v>141077.15</v>
      </c>
      <c r="I13" s="35">
        <v>141077.15</v>
      </c>
      <c r="J13" s="34">
        <f>I13-E13</f>
        <v>-95427.85</v>
      </c>
    </row>
    <row r="14" spans="1:10" ht="12" customHeight="1" x14ac:dyDescent="0.2">
      <c r="A14" s="15"/>
      <c r="B14" s="58" t="s">
        <v>24</v>
      </c>
      <c r="C14" s="59"/>
      <c r="D14" s="60"/>
      <c r="E14" s="21">
        <v>236505</v>
      </c>
      <c r="F14" s="21">
        <v>-95427.85</v>
      </c>
      <c r="G14" s="34">
        <f t="shared" si="0"/>
        <v>141077.15</v>
      </c>
      <c r="H14" s="35">
        <v>141077.15</v>
      </c>
      <c r="I14" s="35">
        <v>141077.15</v>
      </c>
      <c r="J14" s="34">
        <f t="shared" ref="J14:J30" si="1">I14-E14</f>
        <v>-95427.85</v>
      </c>
    </row>
    <row r="15" spans="1:10" ht="12" customHeight="1" x14ac:dyDescent="0.2">
      <c r="A15" s="15"/>
      <c r="B15" s="58" t="s">
        <v>19</v>
      </c>
      <c r="C15" s="59"/>
      <c r="D15" s="60"/>
      <c r="E15" s="21">
        <v>4250</v>
      </c>
      <c r="F15" s="21">
        <v>2459994.77</v>
      </c>
      <c r="G15" s="34">
        <f t="shared" si="0"/>
        <v>2464244.77</v>
      </c>
      <c r="H15" s="35">
        <v>2464244.77</v>
      </c>
      <c r="I15" s="35">
        <v>2461419.77</v>
      </c>
      <c r="J15" s="34">
        <f t="shared" si="1"/>
        <v>2457169.77</v>
      </c>
    </row>
    <row r="16" spans="1:10" ht="12" customHeight="1" x14ac:dyDescent="0.2">
      <c r="A16" s="15"/>
      <c r="B16" s="58" t="s">
        <v>25</v>
      </c>
      <c r="C16" s="59"/>
      <c r="D16" s="60"/>
      <c r="E16" s="21">
        <v>4250</v>
      </c>
      <c r="F16" s="21">
        <v>55725</v>
      </c>
      <c r="G16" s="34">
        <f t="shared" si="0"/>
        <v>59975</v>
      </c>
      <c r="H16" s="35">
        <v>59975</v>
      </c>
      <c r="I16" s="35">
        <v>59975</v>
      </c>
      <c r="J16" s="34">
        <f t="shared" si="1"/>
        <v>55725</v>
      </c>
    </row>
    <row r="17" spans="1:11" ht="12" customHeight="1" x14ac:dyDescent="0.2">
      <c r="A17" s="15"/>
      <c r="B17" s="58" t="s">
        <v>26</v>
      </c>
      <c r="C17" s="59"/>
      <c r="D17" s="60"/>
      <c r="E17" s="24">
        <v>0</v>
      </c>
      <c r="F17" s="21">
        <v>2404269.77</v>
      </c>
      <c r="G17" s="34">
        <f t="shared" si="0"/>
        <v>2404269.77</v>
      </c>
      <c r="H17" s="35">
        <v>2404269.77</v>
      </c>
      <c r="I17" s="35">
        <v>2404269.77</v>
      </c>
      <c r="J17" s="34">
        <f t="shared" si="1"/>
        <v>2404269.77</v>
      </c>
    </row>
    <row r="18" spans="1:11" ht="12" customHeight="1" x14ac:dyDescent="0.2">
      <c r="A18" s="15"/>
      <c r="B18" s="58"/>
      <c r="C18" s="59"/>
      <c r="D18" s="60"/>
      <c r="E18" s="24"/>
      <c r="F18" s="36"/>
      <c r="G18" s="34">
        <f t="shared" si="0"/>
        <v>0</v>
      </c>
      <c r="H18" s="36"/>
      <c r="I18" s="36"/>
      <c r="J18" s="34">
        <f t="shared" si="1"/>
        <v>0</v>
      </c>
    </row>
    <row r="19" spans="1:11" ht="12" customHeight="1" x14ac:dyDescent="0.2">
      <c r="A19" s="15"/>
      <c r="B19" s="58" t="s">
        <v>27</v>
      </c>
      <c r="C19" s="59"/>
      <c r="D19" s="60"/>
      <c r="E19" s="24">
        <v>0</v>
      </c>
      <c r="F19" s="21">
        <v>40704319.469999999</v>
      </c>
      <c r="G19" s="34">
        <f t="shared" si="0"/>
        <v>40704319.469999999</v>
      </c>
      <c r="H19" s="23">
        <v>23204319.469999999</v>
      </c>
      <c r="I19" s="37">
        <v>23204319.469999999</v>
      </c>
      <c r="J19" s="34">
        <f t="shared" si="1"/>
        <v>23204319.469999999</v>
      </c>
    </row>
    <row r="20" spans="1:11" ht="12" customHeight="1" x14ac:dyDescent="0.2">
      <c r="A20" s="15"/>
      <c r="B20" s="58" t="s">
        <v>28</v>
      </c>
      <c r="C20" s="59"/>
      <c r="D20" s="60"/>
      <c r="E20" s="24">
        <v>0</v>
      </c>
      <c r="F20" s="21">
        <v>23204319.469999999</v>
      </c>
      <c r="G20" s="34">
        <f t="shared" si="0"/>
        <v>23204319.469999999</v>
      </c>
      <c r="H20" s="21">
        <v>23204319.469999999</v>
      </c>
      <c r="I20" s="22">
        <v>23204319.469999999</v>
      </c>
      <c r="J20" s="34">
        <f t="shared" si="1"/>
        <v>23204319.469999999</v>
      </c>
    </row>
    <row r="21" spans="1:11" ht="12" customHeight="1" x14ac:dyDescent="0.2">
      <c r="A21" s="15"/>
      <c r="B21" s="58" t="s">
        <v>29</v>
      </c>
      <c r="C21" s="59"/>
      <c r="D21" s="60"/>
      <c r="E21" s="24">
        <v>0</v>
      </c>
      <c r="F21" s="21">
        <v>23204319.469999999</v>
      </c>
      <c r="G21" s="34">
        <f t="shared" si="0"/>
        <v>23204319.469999999</v>
      </c>
      <c r="H21" s="21">
        <v>23204319.469999999</v>
      </c>
      <c r="I21" s="22">
        <v>23204319.469999999</v>
      </c>
      <c r="J21" s="34">
        <f t="shared" si="1"/>
        <v>23204319.469999999</v>
      </c>
    </row>
    <row r="22" spans="1:11" ht="12" customHeight="1" x14ac:dyDescent="0.2">
      <c r="A22" s="15"/>
      <c r="B22" s="58" t="s">
        <v>30</v>
      </c>
      <c r="C22" s="59"/>
      <c r="D22" s="60"/>
      <c r="E22" s="24"/>
      <c r="F22" s="21">
        <v>17500000</v>
      </c>
      <c r="G22" s="34">
        <f t="shared" si="0"/>
        <v>17500000</v>
      </c>
      <c r="H22" s="36">
        <v>0</v>
      </c>
      <c r="I22" s="38"/>
      <c r="J22" s="34">
        <f t="shared" si="1"/>
        <v>0</v>
      </c>
    </row>
    <row r="23" spans="1:11" ht="12" customHeight="1" x14ac:dyDescent="0.2">
      <c r="A23" s="15"/>
      <c r="B23" s="39"/>
      <c r="C23" s="40"/>
      <c r="D23" s="41"/>
      <c r="E23" s="24"/>
      <c r="F23" s="36"/>
      <c r="G23" s="34"/>
      <c r="H23" s="36"/>
      <c r="I23" s="38"/>
      <c r="J23" s="34"/>
    </row>
    <row r="24" spans="1:11" ht="12" customHeight="1" x14ac:dyDescent="0.2">
      <c r="A24" s="15"/>
      <c r="B24" s="58" t="s">
        <v>31</v>
      </c>
      <c r="C24" s="59"/>
      <c r="D24" s="60"/>
      <c r="E24" s="21">
        <v>10345062.99</v>
      </c>
      <c r="F24" s="21">
        <v>-3154663.37</v>
      </c>
      <c r="G24" s="34">
        <f t="shared" si="0"/>
        <v>7190399.6200000001</v>
      </c>
      <c r="H24" s="23">
        <v>7190399.6200000001</v>
      </c>
      <c r="I24" s="37">
        <v>7190399.6200000001</v>
      </c>
      <c r="J24" s="34">
        <f t="shared" si="1"/>
        <v>-3154663.37</v>
      </c>
    </row>
    <row r="25" spans="1:11" ht="12" customHeight="1" x14ac:dyDescent="0.2">
      <c r="A25" s="15"/>
      <c r="B25" s="58" t="s">
        <v>28</v>
      </c>
      <c r="C25" s="59"/>
      <c r="D25" s="60"/>
      <c r="E25" s="24">
        <v>0</v>
      </c>
      <c r="F25" s="35"/>
      <c r="G25" s="34">
        <f t="shared" si="0"/>
        <v>0</v>
      </c>
      <c r="H25" s="36">
        <v>0</v>
      </c>
      <c r="I25" s="38">
        <v>0</v>
      </c>
      <c r="J25" s="34">
        <f t="shared" si="1"/>
        <v>0</v>
      </c>
    </row>
    <row r="26" spans="1:11" ht="12" customHeight="1" x14ac:dyDescent="0.2">
      <c r="A26" s="15"/>
      <c r="B26" s="58" t="s">
        <v>29</v>
      </c>
      <c r="C26" s="59"/>
      <c r="D26" s="60"/>
      <c r="E26" s="24">
        <v>0</v>
      </c>
      <c r="F26" s="35"/>
      <c r="G26" s="34">
        <f t="shared" si="0"/>
        <v>0</v>
      </c>
      <c r="H26" s="36">
        <v>0</v>
      </c>
      <c r="I26" s="36">
        <v>0</v>
      </c>
      <c r="J26" s="34">
        <f t="shared" si="1"/>
        <v>0</v>
      </c>
    </row>
    <row r="27" spans="1:11" ht="12" customHeight="1" x14ac:dyDescent="0.2">
      <c r="A27" s="15"/>
      <c r="B27" s="58" t="s">
        <v>32</v>
      </c>
      <c r="C27" s="59"/>
      <c r="D27" s="60"/>
      <c r="E27" s="21"/>
      <c r="F27" s="35"/>
      <c r="G27" s="34">
        <f t="shared" si="0"/>
        <v>0</v>
      </c>
      <c r="H27" s="35"/>
      <c r="I27" s="35"/>
      <c r="J27" s="34">
        <f t="shared" si="1"/>
        <v>0</v>
      </c>
    </row>
    <row r="28" spans="1:11" ht="12" customHeight="1" x14ac:dyDescent="0.2">
      <c r="A28" s="15"/>
      <c r="B28" s="58" t="s">
        <v>30</v>
      </c>
      <c r="C28" s="59"/>
      <c r="D28" s="60"/>
      <c r="E28" s="21">
        <v>10345062.99</v>
      </c>
      <c r="F28" s="21">
        <v>-3154663.37</v>
      </c>
      <c r="G28" s="34">
        <f t="shared" si="0"/>
        <v>7190399.6200000001</v>
      </c>
      <c r="H28" s="21">
        <v>7190399.6200000001</v>
      </c>
      <c r="I28" s="22">
        <v>7190399.6200000001</v>
      </c>
      <c r="J28" s="34">
        <f t="shared" si="1"/>
        <v>-3154663.37</v>
      </c>
    </row>
    <row r="29" spans="1:11" ht="12" customHeight="1" x14ac:dyDescent="0.2">
      <c r="A29" s="15"/>
      <c r="B29" s="43"/>
      <c r="C29" s="61"/>
      <c r="D29" s="62"/>
      <c r="E29" s="31"/>
      <c r="F29" s="20"/>
      <c r="G29" s="31"/>
      <c r="H29" s="20"/>
      <c r="I29" s="20"/>
      <c r="J29" s="31"/>
    </row>
    <row r="30" spans="1:11" s="46" customFormat="1" ht="12" customHeight="1" x14ac:dyDescent="0.2">
      <c r="A30" s="3"/>
      <c r="B30" s="58" t="s">
        <v>33</v>
      </c>
      <c r="C30" s="59"/>
      <c r="D30" s="60"/>
      <c r="E30" s="44"/>
      <c r="F30" s="21">
        <v>1500000</v>
      </c>
      <c r="G30" s="34">
        <f t="shared" si="0"/>
        <v>1500000</v>
      </c>
      <c r="H30" s="23">
        <v>1500000</v>
      </c>
      <c r="I30" s="37">
        <v>1500000</v>
      </c>
      <c r="J30" s="34">
        <f t="shared" si="1"/>
        <v>1500000</v>
      </c>
      <c r="K30" s="45"/>
    </row>
    <row r="31" spans="1:11" ht="12" customHeight="1" x14ac:dyDescent="0.2">
      <c r="A31" s="15"/>
      <c r="B31" s="58" t="s">
        <v>30</v>
      </c>
      <c r="C31" s="59"/>
      <c r="D31" s="60"/>
      <c r="E31" s="34"/>
      <c r="F31" s="21">
        <v>1500000</v>
      </c>
      <c r="G31" s="47">
        <f t="shared" si="0"/>
        <v>1500000</v>
      </c>
      <c r="H31" s="47">
        <v>1500000</v>
      </c>
      <c r="I31" s="48">
        <v>1500000</v>
      </c>
      <c r="J31" s="47">
        <v>1500000</v>
      </c>
    </row>
    <row r="32" spans="1:11" ht="12" customHeight="1" x14ac:dyDescent="0.2">
      <c r="A32" s="15"/>
      <c r="B32" s="43"/>
      <c r="C32" s="61"/>
      <c r="D32" s="62"/>
      <c r="E32" s="31"/>
      <c r="F32" s="20"/>
      <c r="G32" s="20"/>
      <c r="H32" s="20"/>
      <c r="I32" s="20"/>
      <c r="J32" s="31"/>
    </row>
    <row r="33" spans="1:11" ht="12" customHeight="1" x14ac:dyDescent="0.2">
      <c r="A33" s="15"/>
      <c r="B33" s="25"/>
      <c r="C33" s="26"/>
      <c r="D33" s="27"/>
      <c r="E33" s="49"/>
      <c r="F33" s="28"/>
      <c r="G33" s="28"/>
      <c r="H33" s="28"/>
      <c r="I33" s="28"/>
      <c r="J33" s="28"/>
    </row>
    <row r="34" spans="1:11" ht="12" customHeight="1" x14ac:dyDescent="0.2">
      <c r="A34" s="3"/>
      <c r="B34" s="29"/>
      <c r="C34" s="30"/>
      <c r="D34" s="50" t="s">
        <v>20</v>
      </c>
      <c r="E34" s="32">
        <f>+E12+E19+E24</f>
        <v>10585817.99</v>
      </c>
      <c r="F34" s="32">
        <f>+F12+F19+F24+F30</f>
        <v>41414223.020000003</v>
      </c>
      <c r="G34" s="51">
        <f>+G12+G19+G24+G30</f>
        <v>52000041.009999998</v>
      </c>
      <c r="H34" s="51">
        <f>+H12+H19+H24+H30</f>
        <v>34500041.010000005</v>
      </c>
      <c r="I34" s="51">
        <f>+I12+I19+I24+I30</f>
        <v>34500041.010000005</v>
      </c>
      <c r="J34" s="51">
        <f>+J12+J19+J24+J30</f>
        <v>23914223.02</v>
      </c>
    </row>
    <row r="35" spans="1:11" x14ac:dyDescent="0.2">
      <c r="A35" s="15"/>
      <c r="B35" s="52" t="s">
        <v>34</v>
      </c>
      <c r="F35" s="33"/>
      <c r="G35" s="33"/>
      <c r="H35" s="63" t="s">
        <v>21</v>
      </c>
      <c r="I35" s="64"/>
      <c r="J35" s="51">
        <v>0</v>
      </c>
    </row>
    <row r="36" spans="1:11" x14ac:dyDescent="0.2">
      <c r="A36" s="15"/>
      <c r="B36" s="65"/>
      <c r="C36" s="65"/>
      <c r="D36" s="65"/>
      <c r="E36" s="65"/>
      <c r="F36" s="65"/>
      <c r="G36" s="65"/>
      <c r="H36" s="65"/>
      <c r="I36" s="65"/>
      <c r="J36" s="65"/>
    </row>
    <row r="37" spans="1:11" x14ac:dyDescent="0.2">
      <c r="B37" s="52" t="s">
        <v>35</v>
      </c>
      <c r="C37" s="1"/>
      <c r="D37" s="1"/>
      <c r="E37" s="1"/>
      <c r="F37" s="1"/>
      <c r="G37" s="1"/>
      <c r="H37" s="1"/>
      <c r="I37" s="1"/>
      <c r="J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1:11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1:11" x14ac:dyDescent="0.2">
      <c r="C40" s="53"/>
      <c r="D40" s="53"/>
      <c r="E40" s="53"/>
      <c r="F40" s="53"/>
      <c r="G40" s="53"/>
      <c r="H40" s="53"/>
      <c r="I40" s="53"/>
      <c r="J40" s="53"/>
      <c r="K40" s="5"/>
    </row>
    <row r="41" spans="1:11" x14ac:dyDescent="0.2">
      <c r="C41" s="53"/>
      <c r="D41" s="53"/>
      <c r="E41" s="53"/>
      <c r="F41" s="53"/>
      <c r="G41" s="53"/>
      <c r="H41" s="53"/>
      <c r="I41" s="53"/>
      <c r="J41" s="53"/>
      <c r="K41" s="5"/>
    </row>
    <row r="42" spans="1:11" x14ac:dyDescent="0.2">
      <c r="C42" s="53"/>
      <c r="D42" s="54"/>
      <c r="E42" s="54"/>
      <c r="F42" s="55"/>
      <c r="G42" s="55"/>
      <c r="H42" s="57"/>
      <c r="I42" s="57"/>
      <c r="J42" s="57"/>
      <c r="K42" s="57"/>
    </row>
    <row r="43" spans="1:11" ht="12" customHeight="1" x14ac:dyDescent="0.2">
      <c r="C43" s="53"/>
      <c r="D43" s="54"/>
      <c r="E43" s="54"/>
      <c r="F43" s="56"/>
      <c r="G43" s="56"/>
      <c r="H43" s="57"/>
      <c r="I43" s="57"/>
      <c r="J43" s="57"/>
      <c r="K43" s="57"/>
    </row>
    <row r="44" spans="1:11" x14ac:dyDescent="0.2">
      <c r="C44" s="53"/>
      <c r="D44" s="53"/>
      <c r="E44" s="53"/>
      <c r="F44" s="53"/>
      <c r="G44" s="53"/>
      <c r="H44" s="53"/>
      <c r="I44" s="53"/>
      <c r="J44" s="53"/>
      <c r="K44" s="5"/>
    </row>
    <row r="45" spans="1:11" x14ac:dyDescent="0.2">
      <c r="C45" s="53"/>
      <c r="D45" s="53"/>
      <c r="E45" s="53"/>
      <c r="F45" s="53"/>
      <c r="G45" s="53"/>
      <c r="H45" s="53"/>
      <c r="I45" s="53"/>
      <c r="J45" s="53"/>
      <c r="K45" s="5"/>
    </row>
    <row r="46" spans="1:11" x14ac:dyDescent="0.2">
      <c r="C46" s="53"/>
      <c r="D46" s="53"/>
      <c r="E46" s="53"/>
      <c r="F46" s="53"/>
      <c r="G46" s="53"/>
      <c r="H46" s="53"/>
      <c r="I46" s="53"/>
      <c r="J46" s="53"/>
      <c r="K46" s="5"/>
    </row>
  </sheetData>
  <mergeCells count="30">
    <mergeCell ref="B1:J1"/>
    <mergeCell ref="D2:J2"/>
    <mergeCell ref="B3:J3"/>
    <mergeCell ref="B8:D10"/>
    <mergeCell ref="E8:I8"/>
    <mergeCell ref="B16:D16"/>
    <mergeCell ref="J8:J9"/>
    <mergeCell ref="B12:D12"/>
    <mergeCell ref="B13:D13"/>
    <mergeCell ref="B14:D14"/>
    <mergeCell ref="B15:D15"/>
    <mergeCell ref="C29:D29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7:D27"/>
    <mergeCell ref="B28:D28"/>
    <mergeCell ref="H43:K43"/>
    <mergeCell ref="B30:D30"/>
    <mergeCell ref="B31:D31"/>
    <mergeCell ref="C32:D32"/>
    <mergeCell ref="H35:I35"/>
    <mergeCell ref="B36:J36"/>
    <mergeCell ref="H42:K42"/>
  </mergeCells>
  <pageMargins left="1.3" right="0.7" top="0.37" bottom="0.75" header="0.3" footer="0.3"/>
  <pageSetup scale="65" orientation="landscape" r:id="rId1"/>
  <headerFooter>
    <oddFooter>&amp;CPágina 23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2018-04-19T17:55:52Z</dcterms:created>
  <dcterms:modified xsi:type="dcterms:W3CDTF">2018-04-19T19:27:07Z</dcterms:modified>
</cp:coreProperties>
</file>