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CONTABLE\"/>
    </mc:Choice>
  </mc:AlternateContent>
  <bookViews>
    <workbookView xWindow="0" yWindow="0" windowWidth="20490" windowHeight="7050"/>
  </bookViews>
  <sheets>
    <sheet name="EVHP-3" sheetId="1" r:id="rId1"/>
  </sheets>
  <externalReferences>
    <externalReference r:id="rId2"/>
  </externalReferences>
  <definedNames>
    <definedName name="_xlnm.Print_Area" localSheetId="0">'EVHP-3'!$A$1:$I$46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H23" i="1"/>
  <c r="H22" i="1"/>
  <c r="H21" i="1"/>
  <c r="E21" i="1"/>
  <c r="H20" i="1"/>
  <c r="E20" i="1"/>
  <c r="G19" i="1"/>
  <c r="F19" i="1"/>
  <c r="E19" i="1"/>
  <c r="D19" i="1"/>
  <c r="H19" i="1" s="1"/>
  <c r="H17" i="1"/>
  <c r="H16" i="1"/>
  <c r="D15" i="1"/>
  <c r="D14" i="1" s="1"/>
  <c r="G14" i="1"/>
  <c r="G25" i="1" s="1"/>
  <c r="G38" i="1" s="1"/>
  <c r="F14" i="1"/>
  <c r="F25" i="1" s="1"/>
  <c r="E14" i="1"/>
  <c r="E25" i="1" s="1"/>
  <c r="E38" i="1" s="1"/>
  <c r="H12" i="1"/>
  <c r="D25" i="1" l="1"/>
  <c r="H14" i="1"/>
  <c r="H15" i="1"/>
  <c r="H25" i="1" l="1"/>
  <c r="J25" i="1" s="1"/>
  <c r="D38" i="1"/>
  <c r="H38" i="1" s="1"/>
  <c r="J38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<sst xmlns="http://schemas.openxmlformats.org/spreadsheetml/2006/main" count="35" uniqueCount="27">
  <si>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</si>
  <si>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Septiembre del 2015</t>
  </si>
  <si>
    <t>(pesos)</t>
  </si>
  <si>
    <t>Ente Público:</t>
  </si>
  <si>
    <t>INSTITUTO TECNOLOGICO SUPERIOR DE PURISIMA DEL RINCON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</si>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</sst>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95250</xdr:rowOff>
    </xdr:from>
    <xdr:to>
      <xdr:col>3</xdr:col>
      <xdr:colOff>734940</xdr:colOff>
      <xdr:row>45</xdr:row>
      <xdr:rowOff>63652</xdr:rowOff>
    </xdr:to>
    <xdr:sp macro="" textlink="">
      <xdr:nvSpPr>
        <xdr:cNvPr id="2" name="1 CuadroTexto"/>
        <xdr:cNvSpPr txBox="1"/>
      </xdr:nvSpPr>
      <xdr:spPr>
        <a:xfrm>
          <a:off x="0" y="5886450"/>
          <a:ext cx="5954640" cy="125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3</xdr:col>
      <xdr:colOff>793060</xdr:colOff>
      <xdr:row>40</xdr:row>
      <xdr:rowOff>96035</xdr:rowOff>
    </xdr:from>
    <xdr:to>
      <xdr:col>10</xdr:col>
      <xdr:colOff>313139</xdr:colOff>
      <xdr:row>44</xdr:row>
      <xdr:rowOff>128921</xdr:rowOff>
    </xdr:to>
    <xdr:sp macro="" textlink="">
      <xdr:nvSpPr>
        <xdr:cNvPr id="3" name="2 CuadroTexto"/>
        <xdr:cNvSpPr txBox="1"/>
      </xdr:nvSpPr>
      <xdr:spPr>
        <a:xfrm>
          <a:off x="6012760" y="5887235"/>
          <a:ext cx="6892429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3er.TRIM/Estados%20Fros%20y%20Ppta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23"/>
      <sheetName val="CAdmon-2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>
        <row r="44">
          <cell r="J44">
            <v>0</v>
          </cell>
        </row>
        <row r="50">
          <cell r="J50">
            <v>0</v>
          </cell>
        </row>
        <row r="51">
          <cell r="J51">
            <v>0</v>
          </cell>
        </row>
        <row r="61">
          <cell r="I61">
            <v>29981614.43</v>
          </cell>
          <cell r="J6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view="pageLayout" topLeftCell="B1" zoomScaleNormal="100" workbookViewId="0">
      <selection activeCell="H37" sqref="H37"/>
    </sheetView>
  </sheetViews>
  <sheetFormatPr baseColWidth="10" defaultRowHeight="12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48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0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0</v>
      </c>
      <c r="I14" s="27"/>
    </row>
    <row r="15" spans="1:10" x14ac:dyDescent="0.2">
      <c r="A15" s="20"/>
      <c r="B15" s="36" t="s">
        <v>14</v>
      </c>
      <c r="C15" s="36"/>
      <c r="D15" s="37">
        <f>+'[1]ESF-1'!J44</f>
        <v>0</v>
      </c>
      <c r="E15" s="37">
        <v>0</v>
      </c>
      <c r="F15" s="37">
        <v>0</v>
      </c>
      <c r="G15" s="37">
        <v>0</v>
      </c>
      <c r="H15" s="33">
        <f t="shared" ref="H15:H23" si="0">SUM(D15:G15)</f>
        <v>0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0</v>
      </c>
      <c r="F19" s="35">
        <f>SUM(F20:F23)</f>
        <v>0</v>
      </c>
      <c r="G19" s="35">
        <f>SUM(G20:G23)</f>
        <v>0</v>
      </c>
      <c r="H19" s="35">
        <f t="shared" si="0"/>
        <v>0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+'[1]ESF-1'!J50</f>
        <v>0</v>
      </c>
      <c r="F20" s="37">
        <v>0</v>
      </c>
      <c r="G20" s="37">
        <v>0</v>
      </c>
      <c r="H20" s="33">
        <f t="shared" si="0"/>
        <v>0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+'[1]ESF-1'!J51</f>
        <v>0</v>
      </c>
      <c r="F21" s="37">
        <v>0</v>
      </c>
      <c r="G21" s="37">
        <v>0</v>
      </c>
      <c r="H21" s="33">
        <f t="shared" si="0"/>
        <v>0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2.75" thickBot="1" x14ac:dyDescent="0.25">
      <c r="A25" s="28"/>
      <c r="B25" s="38" t="s">
        <v>22</v>
      </c>
      <c r="C25" s="38"/>
      <c r="D25" s="39">
        <f>D12+D14+D19</f>
        <v>0</v>
      </c>
      <c r="E25" s="39">
        <f>E12+E14+E19</f>
        <v>0</v>
      </c>
      <c r="F25" s="39">
        <f>F12+F14+F19</f>
        <v>0</v>
      </c>
      <c r="G25" s="39">
        <f>G12+G14+G19</f>
        <v>0</v>
      </c>
      <c r="H25" s="39">
        <f>SUM(D25:G25)</f>
        <v>0</v>
      </c>
      <c r="I25" s="27"/>
      <c r="J25" s="40">
        <f>+'[1]ESF-1'!J61-'EVHP-3'!H25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18243010.460000001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18243010.460000001</v>
      </c>
      <c r="I27" s="27"/>
    </row>
    <row r="28" spans="1:10" x14ac:dyDescent="0.2">
      <c r="A28" s="20"/>
      <c r="B28" s="36" t="s">
        <v>24</v>
      </c>
      <c r="C28" s="36"/>
      <c r="D28" s="41">
        <v>18243010.460000001</v>
      </c>
      <c r="E28" s="37">
        <v>0</v>
      </c>
      <c r="F28" s="37">
        <v>0</v>
      </c>
      <c r="G28" s="37">
        <v>0</v>
      </c>
      <c r="H28" s="33">
        <f>SUM(D28:G28)</f>
        <v>18243010.460000001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11738603.969999999</v>
      </c>
      <c r="G32" s="35">
        <f>SUM(G33:G36)</f>
        <v>0</v>
      </c>
      <c r="H32" s="35">
        <f>SUM(D32:G32)</f>
        <v>11738603.969999999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41">
        <v>9334334.1999999993</v>
      </c>
      <c r="G33" s="37">
        <v>0</v>
      </c>
      <c r="H33" s="33">
        <f>SUM(D33:G33)</f>
        <v>9334334.1999999993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41">
        <v>2404269.77</v>
      </c>
      <c r="G34" s="37">
        <v>0</v>
      </c>
      <c r="H34" s="33">
        <f>SUM(D34:G34)</f>
        <v>2404269.77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2"/>
      <c r="B38" s="43" t="s">
        <v>25</v>
      </c>
      <c r="C38" s="43"/>
      <c r="D38" s="44">
        <f>D25+D27+D32</f>
        <v>18243010.460000001</v>
      </c>
      <c r="E38" s="44">
        <f>E25+E27+E32</f>
        <v>0</v>
      </c>
      <c r="F38" s="44">
        <f>F27+F32</f>
        <v>11738603.969999999</v>
      </c>
      <c r="G38" s="44">
        <f>G25+G27+G32</f>
        <v>0</v>
      </c>
      <c r="H38" s="44">
        <f>SUM(D38:G38)</f>
        <v>29981614.43</v>
      </c>
      <c r="I38" s="45"/>
      <c r="J38" s="40">
        <f>+H38-'[1]ESF-1'!I61</f>
        <v>0</v>
      </c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2"/>
    </row>
    <row r="41" spans="1:10" ht="15" customHeight="1" x14ac:dyDescent="0.2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0" ht="50.1" customHeight="1" x14ac:dyDescent="0.2">
      <c r="A43" s="4"/>
      <c r="B43" s="25"/>
      <c r="C43" s="55"/>
      <c r="D43" s="55"/>
      <c r="E43" s="53"/>
      <c r="F43" s="4"/>
      <c r="G43" s="56"/>
      <c r="H43" s="56"/>
      <c r="I43" s="53"/>
    </row>
    <row r="44" spans="1:10" ht="14.1" customHeight="1" x14ac:dyDescent="0.2">
      <c r="A44" s="4"/>
      <c r="B44" s="57"/>
      <c r="C44" s="58"/>
      <c r="D44" s="58"/>
      <c r="E44" s="53"/>
      <c r="F44" s="53"/>
      <c r="G44" s="59"/>
      <c r="H44" s="59"/>
      <c r="I44" s="23"/>
    </row>
    <row r="45" spans="1:10" ht="14.1" customHeight="1" x14ac:dyDescent="0.2">
      <c r="A45" s="4"/>
      <c r="B45" s="60"/>
      <c r="C45" s="61"/>
      <c r="D45" s="61"/>
      <c r="E45" s="62"/>
      <c r="F45" s="62"/>
      <c r="G45" s="59"/>
      <c r="H45" s="59"/>
      <c r="I45" s="23"/>
    </row>
    <row r="46" spans="1:10" x14ac:dyDescent="0.2">
      <c r="B46" s="63"/>
      <c r="C46" s="63"/>
      <c r="D46" s="64"/>
      <c r="E46" s="64"/>
      <c r="F46" s="64"/>
      <c r="G46" s="64"/>
      <c r="H46" s="64"/>
    </row>
    <row r="47" spans="1:10" x14ac:dyDescent="0.2">
      <c r="B47" s="63"/>
      <c r="C47" s="63"/>
      <c r="D47" s="64"/>
      <c r="E47" s="64"/>
      <c r="F47" s="64"/>
      <c r="G47" s="64"/>
      <c r="H47" s="64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59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EVHP-3</vt:lpstr>
      <vt:lpstr>'EVHP-3'!Área_de_impresión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2018-04-19T17:38:09Z</dcterms:created>
  <dcterms:modified xsi:type="dcterms:W3CDTF">2018-04-19T17:38:20Z</dcterms:modified>
</cp:coreProperties>
</file>