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PRESUPUESTARIA\"/>
    </mc:Choice>
  </mc:AlternateContent>
  <bookViews>
    <workbookView xWindow="0" yWindow="0" windowWidth="20490" windowHeight="7050"/>
  </bookViews>
  <sheets>
    <sheet name="EAI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F33" i="1"/>
  <c r="E33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G33" i="1" s="1"/>
  <c r="J33" i="1" l="1"/>
</calcChain>
</file>

<file path=xl/comments1.xml><?xml version="1.0" encoding="utf-8"?>
<comments xmlns="http://schemas.openxmlformats.org/spreadsheetml/2006/main">
  <authors>
    <author>DGCG</author>
  </authors>
  <commentList>
    <comment ref="H34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<sst xmlns="http://schemas.openxmlformats.org/spreadsheetml/2006/main" count="37" uniqueCount="35">
  <si>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ESTADO ANALÍTICO DE INGRESOS</t>
  </si>
  <si>
    <t>POR FUENTE DE FINANCIAMIENTO Y FUENTE DE FINANCIAMIENTO/RUBRO</t>
  </si>
  <si>
    <t>Del 1 de Enero al 30 de Junio de 2015</t>
  </si>
  <si>
    <t xml:space="preserve">Ente Público:      </t>
  </si>
  <si>
    <t>INSTITUTO TECNOLOGICO SUPERIOR DE PURISIMA DEL RINCON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</si>
  <si>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</si>
  <si>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</si>
  <si>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</si>
  <si>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</si>
  <si>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</si>
  <si>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</si>
  <si>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</si>
  <si>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</si>
  <si>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</si>
  <si>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</si>
  <si>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</si>
  <si>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</si>
  <si>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</si>
  <si>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</si>
  <si>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Aprovechamientos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</si>
  <si>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</si>
  <si>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</si>
  <si>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</si>
  <si>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</si>
  <si>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</si>
  <si>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 tipo corriente</t>
  </si>
  <si>
    <t>Aprovechamientos no comprendidos en</t>
  </si>
  <si>
    <t>Recursos federales</t>
  </si>
  <si>
    <t>Participaciones y aportaciones</t>
  </si>
  <si>
    <t>Convenios</t>
  </si>
  <si>
    <t>Recursos estatales</t>
  </si>
  <si>
    <t>Trans., asignaciones, subsidios y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</si>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</sst>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0" fontId="2" fillId="0" borderId="9" xfId="0" applyFont="1" applyBorder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43" fontId="8" fillId="2" borderId="4" xfId="1" applyFont="1" applyFill="1" applyBorder="1" applyAlignment="1">
      <alignment vertical="top" wrapText="1"/>
    </xf>
    <xf numFmtId="4" fontId="2" fillId="0" borderId="0" xfId="0" applyNumberFormat="1" applyFont="1"/>
    <xf numFmtId="43" fontId="9" fillId="2" borderId="9" xfId="1" applyFont="1" applyFill="1" applyBorder="1" applyAlignment="1">
      <alignment vertical="center" wrapText="1"/>
    </xf>
    <xf numFmtId="0" fontId="2" fillId="0" borderId="0" xfId="0" applyFont="1"/>
    <xf numFmtId="43" fontId="6" fillId="2" borderId="7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7" fillId="2" borderId="7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0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4</xdr:col>
      <xdr:colOff>95250</xdr:colOff>
      <xdr:row>44</xdr:row>
      <xdr:rowOff>35077</xdr:rowOff>
    </xdr:to>
    <xdr:sp macro="" textlink="">
      <xdr:nvSpPr>
        <xdr:cNvPr id="2" name="1 CuadroTexto"/>
        <xdr:cNvSpPr txBox="1"/>
      </xdr:nvSpPr>
      <xdr:spPr>
        <a:xfrm>
          <a:off x="85725" y="9115425"/>
          <a:ext cx="3952875" cy="1254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885825</xdr:colOff>
      <xdr:row>36</xdr:row>
      <xdr:rowOff>785</xdr:rowOff>
    </xdr:from>
    <xdr:to>
      <xdr:col>9</xdr:col>
      <xdr:colOff>762000</xdr:colOff>
      <xdr:row>43</xdr:row>
      <xdr:rowOff>81296</xdr:rowOff>
    </xdr:to>
    <xdr:sp macro="" textlink="">
      <xdr:nvSpPr>
        <xdr:cNvPr id="3" name="2 CuadroTexto"/>
        <xdr:cNvSpPr txBox="1"/>
      </xdr:nvSpPr>
      <xdr:spPr>
        <a:xfrm>
          <a:off x="5953125" y="9116210"/>
          <a:ext cx="4371975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5"/>
  <sheetViews>
    <sheetView showGridLines="0" tabSelected="1" view="pageLayout" zoomScaleNormal="100" workbookViewId="0">
      <selection activeCell="F14" sqref="F14"/>
    </sheetView>
  </sheetViews>
  <sheetFormatPr baseColWidth="10" defaultRowHeight="12" x14ac:dyDescent="0.2"/>
  <cols>
    <col min="1" max="1" width="1.140625" style="1" customWidth="1"/>
    <col min="2" max="3" width="3.7109375" style="33" customWidth="1"/>
    <col min="4" max="4" width="46.42578125" style="33" customWidth="1"/>
    <col min="5" max="10" width="15.7109375" style="33" customWidth="1"/>
    <col min="11" max="11" width="2" style="1" customWidth="1"/>
    <col min="12" max="16384" width="11.42578125" style="33"/>
  </cols>
  <sheetData>
    <row r="1" spans="1:10" ht="18.75" customHeight="1" x14ac:dyDescent="0.2">
      <c r="B1" s="64" t="s">
        <v>0</v>
      </c>
      <c r="C1" s="64"/>
      <c r="D1" s="64"/>
      <c r="E1" s="64"/>
      <c r="F1" s="64"/>
      <c r="G1" s="64"/>
      <c r="H1" s="64"/>
      <c r="I1" s="64"/>
      <c r="J1" s="64"/>
    </row>
    <row r="2" spans="1:10" ht="15" customHeight="1" x14ac:dyDescent="0.2">
      <c r="B2" s="2"/>
      <c r="C2" s="2"/>
      <c r="D2" s="64" t="s">
        <v>1</v>
      </c>
      <c r="E2" s="64"/>
      <c r="F2" s="64"/>
      <c r="G2" s="64"/>
      <c r="H2" s="64"/>
      <c r="I2" s="64"/>
      <c r="J2" s="64"/>
    </row>
    <row r="3" spans="1:10" ht="15" customHeight="1" x14ac:dyDescent="0.2">
      <c r="B3" s="64" t="s">
        <v>2</v>
      </c>
      <c r="C3" s="64"/>
      <c r="D3" s="64"/>
      <c r="E3" s="64"/>
      <c r="F3" s="64"/>
      <c r="G3" s="64"/>
      <c r="H3" s="64"/>
      <c r="I3" s="64"/>
      <c r="J3" s="64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9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3"/>
      <c r="B6" s="3"/>
      <c r="C6" s="3"/>
      <c r="D6" s="3"/>
      <c r="F6" s="12"/>
      <c r="G6" s="12"/>
      <c r="H6" s="12"/>
      <c r="I6" s="12"/>
      <c r="J6" s="12"/>
    </row>
    <row r="7" spans="1:10" ht="12" customHeight="1" x14ac:dyDescent="0.2">
      <c r="A7" s="3"/>
      <c r="B7" s="3"/>
      <c r="C7" s="3"/>
      <c r="D7" s="3"/>
      <c r="E7" s="12"/>
      <c r="F7" s="12"/>
      <c r="G7" s="12"/>
      <c r="H7" s="12"/>
      <c r="I7" s="12"/>
      <c r="J7" s="12"/>
    </row>
    <row r="8" spans="1:10" ht="12" customHeight="1" x14ac:dyDescent="0.2">
      <c r="A8" s="3"/>
      <c r="B8" s="62" t="s">
        <v>22</v>
      </c>
      <c r="C8" s="62"/>
      <c r="D8" s="62"/>
      <c r="E8" s="63" t="s">
        <v>5</v>
      </c>
      <c r="F8" s="63"/>
      <c r="G8" s="63"/>
      <c r="H8" s="63"/>
      <c r="I8" s="63"/>
      <c r="J8" s="62" t="s">
        <v>6</v>
      </c>
    </row>
    <row r="9" spans="1:10" ht="24" x14ac:dyDescent="0.2">
      <c r="A9" s="3"/>
      <c r="B9" s="62"/>
      <c r="C9" s="62"/>
      <c r="D9" s="62"/>
      <c r="E9" s="13" t="s">
        <v>7</v>
      </c>
      <c r="F9" s="14" t="s">
        <v>8</v>
      </c>
      <c r="G9" s="13" t="s">
        <v>9</v>
      </c>
      <c r="H9" s="13" t="s">
        <v>10</v>
      </c>
      <c r="I9" s="13" t="s">
        <v>11</v>
      </c>
      <c r="J9" s="62"/>
    </row>
    <row r="10" spans="1:10" ht="12" customHeight="1" x14ac:dyDescent="0.2">
      <c r="A10" s="3"/>
      <c r="B10" s="62"/>
      <c r="C10" s="62"/>
      <c r="D10" s="62"/>
      <c r="E10" s="13" t="s">
        <v>12</v>
      </c>
      <c r="F10" s="13" t="s">
        <v>13</v>
      </c>
      <c r="G10" s="13" t="s">
        <v>14</v>
      </c>
      <c r="H10" s="13" t="s">
        <v>15</v>
      </c>
      <c r="I10" s="13" t="s">
        <v>16</v>
      </c>
      <c r="J10" s="13" t="s">
        <v>17</v>
      </c>
    </row>
    <row r="11" spans="1:10" ht="12" customHeight="1" x14ac:dyDescent="0.2">
      <c r="A11" s="15"/>
      <c r="B11" s="16"/>
      <c r="C11" s="17"/>
      <c r="D11" s="18"/>
      <c r="E11" s="19"/>
      <c r="F11" s="19"/>
      <c r="G11" s="19"/>
      <c r="H11" s="19"/>
      <c r="I11" s="19"/>
      <c r="J11" s="19"/>
    </row>
    <row r="12" spans="1:10" ht="12" customHeight="1" x14ac:dyDescent="0.25">
      <c r="A12" s="15"/>
      <c r="B12" s="57" t="s">
        <v>23</v>
      </c>
      <c r="C12" s="58"/>
      <c r="D12" s="59"/>
      <c r="E12" s="31">
        <v>240755</v>
      </c>
      <c r="F12" s="22">
        <v>2497269.77</v>
      </c>
      <c r="G12" s="32">
        <f>E12+F12</f>
        <v>2738024.77</v>
      </c>
      <c r="H12" s="22">
        <v>2550809.77</v>
      </c>
      <c r="I12" s="22">
        <v>2550809.77</v>
      </c>
      <c r="J12" s="32">
        <f>I12-E12</f>
        <v>2310054.77</v>
      </c>
    </row>
    <row r="13" spans="1:10" ht="12" customHeight="1" x14ac:dyDescent="0.25">
      <c r="A13" s="15"/>
      <c r="B13" s="57" t="s">
        <v>18</v>
      </c>
      <c r="C13" s="58"/>
      <c r="D13" s="59"/>
      <c r="E13" s="31">
        <v>236505</v>
      </c>
      <c r="F13" s="22">
        <v>38000</v>
      </c>
      <c r="G13" s="32">
        <f t="shared" ref="G13:G27" si="0">E13+F13</f>
        <v>274505</v>
      </c>
      <c r="H13" s="22">
        <v>89390</v>
      </c>
      <c r="I13" s="22">
        <v>89390</v>
      </c>
      <c r="J13" s="32">
        <f t="shared" ref="J13:J27" si="1">I13-E13</f>
        <v>-147115</v>
      </c>
    </row>
    <row r="14" spans="1:10" ht="12" customHeight="1" x14ac:dyDescent="0.25">
      <c r="A14" s="15"/>
      <c r="B14" s="57" t="s">
        <v>24</v>
      </c>
      <c r="C14" s="58"/>
      <c r="D14" s="59"/>
      <c r="E14" s="31">
        <v>236505</v>
      </c>
      <c r="F14" s="22">
        <v>38000</v>
      </c>
      <c r="G14" s="32">
        <f t="shared" si="0"/>
        <v>274505</v>
      </c>
      <c r="H14" s="22">
        <v>89390</v>
      </c>
      <c r="I14" s="22">
        <v>89390</v>
      </c>
      <c r="J14" s="32">
        <f t="shared" si="1"/>
        <v>-147115</v>
      </c>
    </row>
    <row r="15" spans="1:10" ht="12" customHeight="1" x14ac:dyDescent="0.25">
      <c r="A15" s="15"/>
      <c r="B15" s="57" t="s">
        <v>19</v>
      </c>
      <c r="C15" s="58"/>
      <c r="D15" s="59"/>
      <c r="E15" s="31">
        <v>4250</v>
      </c>
      <c r="F15" s="22">
        <v>2459269.77</v>
      </c>
      <c r="G15" s="32">
        <f t="shared" si="0"/>
        <v>2463519.77</v>
      </c>
      <c r="H15" s="22">
        <v>2461419.77</v>
      </c>
      <c r="I15" s="22">
        <v>2461419.77</v>
      </c>
      <c r="J15" s="32">
        <f t="shared" si="1"/>
        <v>2457169.77</v>
      </c>
    </row>
    <row r="16" spans="1:10" ht="12" customHeight="1" x14ac:dyDescent="0.25">
      <c r="A16" s="15"/>
      <c r="B16" s="57" t="s">
        <v>25</v>
      </c>
      <c r="C16" s="58"/>
      <c r="D16" s="59"/>
      <c r="E16" s="31">
        <v>4250</v>
      </c>
      <c r="F16" s="22">
        <v>55000</v>
      </c>
      <c r="G16" s="32">
        <f t="shared" si="0"/>
        <v>59250</v>
      </c>
      <c r="H16" s="22">
        <v>57150</v>
      </c>
      <c r="I16" s="22">
        <v>57150</v>
      </c>
      <c r="J16" s="32">
        <f t="shared" si="1"/>
        <v>52900</v>
      </c>
    </row>
    <row r="17" spans="1:11" ht="12" customHeight="1" x14ac:dyDescent="0.25">
      <c r="A17" s="15"/>
      <c r="B17" s="57" t="s">
        <v>26</v>
      </c>
      <c r="C17" s="58"/>
      <c r="D17" s="59"/>
      <c r="E17" s="33">
        <v>0</v>
      </c>
      <c r="F17" s="22">
        <v>2404269.77</v>
      </c>
      <c r="G17" s="32">
        <f t="shared" si="0"/>
        <v>2404269.77</v>
      </c>
      <c r="H17" s="22">
        <v>2404269.77</v>
      </c>
      <c r="I17" s="22">
        <v>2404269.77</v>
      </c>
      <c r="J17" s="32">
        <f t="shared" si="1"/>
        <v>2404269.77</v>
      </c>
    </row>
    <row r="18" spans="1:11" ht="12" customHeight="1" x14ac:dyDescent="0.25">
      <c r="A18" s="15"/>
      <c r="B18" s="57"/>
      <c r="C18" s="58"/>
      <c r="D18" s="59"/>
      <c r="F18" s="23"/>
      <c r="G18" s="32">
        <f t="shared" si="0"/>
        <v>0</v>
      </c>
      <c r="H18" s="23"/>
      <c r="I18" s="23"/>
      <c r="J18" s="32">
        <f t="shared" si="1"/>
        <v>0</v>
      </c>
    </row>
    <row r="19" spans="1:11" ht="12" customHeight="1" x14ac:dyDescent="0.25">
      <c r="A19" s="15"/>
      <c r="B19" s="57" t="s">
        <v>27</v>
      </c>
      <c r="C19" s="58"/>
      <c r="D19" s="59"/>
      <c r="E19" s="33">
        <v>0</v>
      </c>
      <c r="F19" s="22">
        <v>21597076.66</v>
      </c>
      <c r="G19" s="32">
        <f t="shared" si="0"/>
        <v>21597076.66</v>
      </c>
      <c r="H19" s="22">
        <v>9648157</v>
      </c>
      <c r="I19" s="22">
        <v>9648157</v>
      </c>
      <c r="J19" s="32">
        <f t="shared" si="1"/>
        <v>9648157</v>
      </c>
    </row>
    <row r="20" spans="1:11" ht="12" customHeight="1" x14ac:dyDescent="0.25">
      <c r="A20" s="15"/>
      <c r="B20" s="57" t="s">
        <v>28</v>
      </c>
      <c r="C20" s="58"/>
      <c r="D20" s="59"/>
      <c r="E20" s="33">
        <v>0</v>
      </c>
      <c r="F20" s="22">
        <v>21597076.66</v>
      </c>
      <c r="G20" s="32">
        <f t="shared" si="0"/>
        <v>21597076.66</v>
      </c>
      <c r="H20" s="22">
        <v>9648157</v>
      </c>
      <c r="I20" s="22">
        <v>9648157</v>
      </c>
      <c r="J20" s="32">
        <f t="shared" si="1"/>
        <v>9648157</v>
      </c>
    </row>
    <row r="21" spans="1:11" ht="12" customHeight="1" x14ac:dyDescent="0.25">
      <c r="A21" s="15"/>
      <c r="B21" s="57" t="s">
        <v>29</v>
      </c>
      <c r="C21" s="58"/>
      <c r="D21" s="59"/>
      <c r="E21" s="33">
        <v>0</v>
      </c>
      <c r="F21" s="22">
        <v>21597076.66</v>
      </c>
      <c r="G21" s="32">
        <f t="shared" si="0"/>
        <v>21597076.66</v>
      </c>
      <c r="H21" s="22">
        <v>9648157</v>
      </c>
      <c r="I21" s="22">
        <v>9648157</v>
      </c>
      <c r="J21" s="32">
        <f t="shared" si="1"/>
        <v>9648157</v>
      </c>
    </row>
    <row r="22" spans="1:11" ht="12" customHeight="1" x14ac:dyDescent="0.25">
      <c r="A22" s="15"/>
      <c r="B22" s="57"/>
      <c r="C22" s="58"/>
      <c r="D22" s="59"/>
      <c r="F22" s="23"/>
      <c r="G22" s="32">
        <f t="shared" si="0"/>
        <v>0</v>
      </c>
      <c r="H22" s="23"/>
      <c r="I22" s="23"/>
      <c r="J22" s="32">
        <f t="shared" si="1"/>
        <v>0</v>
      </c>
    </row>
    <row r="23" spans="1:11" ht="12" customHeight="1" x14ac:dyDescent="0.25">
      <c r="A23" s="15"/>
      <c r="B23" s="57" t="s">
        <v>30</v>
      </c>
      <c r="C23" s="58"/>
      <c r="D23" s="59"/>
      <c r="E23" s="31">
        <v>10345062.99</v>
      </c>
      <c r="F23" s="22">
        <v>8788889.8499999996</v>
      </c>
      <c r="G23" s="32">
        <f t="shared" si="0"/>
        <v>19133952.84</v>
      </c>
      <c r="H23" s="22">
        <v>5313783.05</v>
      </c>
      <c r="I23" s="22">
        <v>5313783.05</v>
      </c>
      <c r="J23" s="32">
        <f t="shared" si="1"/>
        <v>-5031279.9400000004</v>
      </c>
    </row>
    <row r="24" spans="1:11" ht="12" customHeight="1" x14ac:dyDescent="0.25">
      <c r="A24" s="15"/>
      <c r="B24" s="57" t="s">
        <v>28</v>
      </c>
      <c r="C24" s="58"/>
      <c r="D24" s="59"/>
      <c r="E24" s="33">
        <v>0</v>
      </c>
      <c r="F24" s="22">
        <v>7000000</v>
      </c>
      <c r="G24" s="32">
        <f t="shared" si="0"/>
        <v>7000000</v>
      </c>
      <c r="H24" s="23">
        <v>0</v>
      </c>
      <c r="I24" s="23">
        <v>0</v>
      </c>
      <c r="J24" s="32">
        <f t="shared" si="1"/>
        <v>0</v>
      </c>
    </row>
    <row r="25" spans="1:11" ht="12" customHeight="1" x14ac:dyDescent="0.25">
      <c r="A25" s="15"/>
      <c r="B25" s="57" t="s">
        <v>29</v>
      </c>
      <c r="C25" s="58"/>
      <c r="D25" s="59"/>
      <c r="E25" s="33">
        <v>0</v>
      </c>
      <c r="F25" s="22">
        <v>7000000</v>
      </c>
      <c r="G25" s="32">
        <f t="shared" si="0"/>
        <v>7000000</v>
      </c>
      <c r="H25" s="23">
        <v>0</v>
      </c>
      <c r="I25" s="23">
        <v>0</v>
      </c>
      <c r="J25" s="32">
        <f t="shared" si="1"/>
        <v>0</v>
      </c>
    </row>
    <row r="26" spans="1:11" ht="12" customHeight="1" x14ac:dyDescent="0.25">
      <c r="A26" s="15"/>
      <c r="B26" s="57" t="s">
        <v>31</v>
      </c>
      <c r="C26" s="58"/>
      <c r="D26" s="59"/>
      <c r="E26" s="31">
        <v>10345062.99</v>
      </c>
      <c r="F26" s="22">
        <v>1788889.85</v>
      </c>
      <c r="G26" s="32">
        <f t="shared" si="0"/>
        <v>12133952.84</v>
      </c>
      <c r="H26" s="22">
        <v>5313783.05</v>
      </c>
      <c r="I26" s="22">
        <v>5313783.05</v>
      </c>
      <c r="J26" s="32">
        <f t="shared" si="1"/>
        <v>-5031279.9400000004</v>
      </c>
    </row>
    <row r="27" spans="1:11" ht="12" customHeight="1" x14ac:dyDescent="0.25">
      <c r="A27" s="15"/>
      <c r="B27" s="57" t="s">
        <v>32</v>
      </c>
      <c r="C27" s="58"/>
      <c r="D27" s="59"/>
      <c r="E27" s="31">
        <v>10345062.99</v>
      </c>
      <c r="F27" s="22">
        <v>1788889.85</v>
      </c>
      <c r="G27" s="32">
        <f t="shared" si="0"/>
        <v>12133952.84</v>
      </c>
      <c r="H27" s="22">
        <v>5313783.05</v>
      </c>
      <c r="I27" s="22">
        <v>5313783.05</v>
      </c>
      <c r="J27" s="32">
        <f t="shared" si="1"/>
        <v>-5031279.9400000004</v>
      </c>
    </row>
    <row r="28" spans="1:11" ht="12" customHeight="1" x14ac:dyDescent="0.2">
      <c r="A28" s="15"/>
      <c r="B28" s="21"/>
      <c r="C28" s="60"/>
      <c r="D28" s="61"/>
      <c r="E28" s="34"/>
      <c r="F28" s="20"/>
      <c r="G28" s="20"/>
      <c r="H28" s="20"/>
      <c r="I28" s="20"/>
      <c r="J28" s="20"/>
    </row>
    <row r="29" spans="1:11" s="40" customFormat="1" ht="12" customHeight="1" x14ac:dyDescent="0.2">
      <c r="A29" s="3"/>
      <c r="B29" s="35"/>
      <c r="C29" s="36"/>
      <c r="D29" s="37"/>
      <c r="E29" s="38"/>
      <c r="F29" s="38"/>
      <c r="G29" s="38"/>
      <c r="H29" s="38"/>
      <c r="I29" s="38"/>
      <c r="J29" s="38"/>
      <c r="K29" s="39"/>
    </row>
    <row r="30" spans="1:11" ht="12" customHeight="1" x14ac:dyDescent="0.2">
      <c r="A30" s="15"/>
      <c r="B30" s="41"/>
      <c r="C30" s="42"/>
      <c r="D30" s="43"/>
      <c r="E30" s="32"/>
      <c r="F30" s="32"/>
      <c r="G30" s="32"/>
      <c r="H30" s="32"/>
      <c r="I30" s="32"/>
      <c r="J30" s="32"/>
    </row>
    <row r="31" spans="1:11" ht="12" customHeight="1" x14ac:dyDescent="0.2">
      <c r="A31" s="15"/>
      <c r="B31" s="21"/>
      <c r="C31" s="60"/>
      <c r="D31" s="61"/>
      <c r="E31" s="20"/>
      <c r="F31" s="20"/>
      <c r="G31" s="20"/>
      <c r="H31" s="20"/>
      <c r="I31" s="20"/>
      <c r="J31" s="20"/>
    </row>
    <row r="32" spans="1:11" ht="12" customHeight="1" x14ac:dyDescent="0.2">
      <c r="A32" s="15"/>
      <c r="B32" s="24"/>
      <c r="C32" s="25"/>
      <c r="D32" s="26"/>
      <c r="E32" s="27"/>
      <c r="F32" s="27"/>
      <c r="G32" s="27"/>
      <c r="H32" s="27"/>
      <c r="I32" s="27"/>
      <c r="J32" s="27"/>
    </row>
    <row r="33" spans="1:11" ht="12" customHeight="1" x14ac:dyDescent="0.2">
      <c r="A33" s="3"/>
      <c r="B33" s="28"/>
      <c r="C33" s="29"/>
      <c r="D33" s="44" t="s">
        <v>20</v>
      </c>
      <c r="E33" s="45">
        <f>+E12+E19+E23</f>
        <v>10585817.99</v>
      </c>
      <c r="F33" s="45">
        <f>+F12+F19+F23</f>
        <v>32883236.280000001</v>
      </c>
      <c r="G33" s="45">
        <f>+G12+G19+G23</f>
        <v>43469054.269999996</v>
      </c>
      <c r="H33" s="45">
        <f>+H12+H19+H23</f>
        <v>17512749.82</v>
      </c>
      <c r="I33" s="45">
        <f>+I12+I19+I23</f>
        <v>17512749.82</v>
      </c>
      <c r="J33" s="51">
        <f>IF(I33&gt;E33,I33-E33,0)</f>
        <v>6926931.8300000001</v>
      </c>
    </row>
    <row r="34" spans="1:11" x14ac:dyDescent="0.2">
      <c r="A34" s="15"/>
      <c r="B34" s="46" t="s">
        <v>33</v>
      </c>
      <c r="F34" s="30"/>
      <c r="G34" s="30"/>
      <c r="H34" s="53" t="s">
        <v>21</v>
      </c>
      <c r="I34" s="54"/>
      <c r="J34" s="52"/>
    </row>
    <row r="35" spans="1:11" x14ac:dyDescent="0.2">
      <c r="A35" s="15"/>
      <c r="B35" s="55"/>
      <c r="C35" s="55"/>
      <c r="D35" s="55"/>
      <c r="E35" s="55"/>
      <c r="F35" s="55"/>
      <c r="G35" s="55"/>
      <c r="H35" s="55"/>
      <c r="I35" s="55"/>
      <c r="J35" s="55"/>
    </row>
    <row r="36" spans="1:11" x14ac:dyDescent="0.2">
      <c r="B36" s="46" t="s">
        <v>34</v>
      </c>
      <c r="C36" s="1"/>
      <c r="D36" s="1"/>
      <c r="E36" s="1"/>
      <c r="F36" s="1"/>
      <c r="G36" s="1"/>
      <c r="H36" s="1"/>
      <c r="I36" s="1"/>
      <c r="J36" s="1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1:11" x14ac:dyDescent="0.2">
      <c r="C39" s="47"/>
      <c r="D39" s="47"/>
      <c r="E39" s="47"/>
      <c r="F39" s="47"/>
      <c r="G39" s="47"/>
      <c r="H39" s="47"/>
      <c r="I39" s="47"/>
      <c r="J39" s="47"/>
      <c r="K39" s="5"/>
    </row>
    <row r="40" spans="1:11" x14ac:dyDescent="0.2">
      <c r="C40" s="47"/>
      <c r="D40" s="47"/>
      <c r="E40" s="47"/>
      <c r="F40" s="47"/>
      <c r="G40" s="47"/>
      <c r="H40" s="47"/>
      <c r="I40" s="47"/>
      <c r="J40" s="47"/>
      <c r="K40" s="5"/>
    </row>
    <row r="41" spans="1:11" x14ac:dyDescent="0.2">
      <c r="C41" s="47"/>
      <c r="D41" s="48"/>
      <c r="E41" s="48"/>
      <c r="F41" s="49"/>
      <c r="G41" s="49"/>
      <c r="H41" s="56"/>
      <c r="I41" s="56"/>
      <c r="J41" s="56"/>
      <c r="K41" s="56"/>
    </row>
    <row r="42" spans="1:11" ht="12" customHeight="1" x14ac:dyDescent="0.2">
      <c r="C42" s="47"/>
      <c r="D42" s="48"/>
      <c r="E42" s="48"/>
      <c r="F42" s="50"/>
      <c r="G42" s="50"/>
      <c r="H42" s="56"/>
      <c r="I42" s="56"/>
      <c r="J42" s="56"/>
      <c r="K42" s="56"/>
    </row>
    <row r="43" spans="1:11" x14ac:dyDescent="0.2">
      <c r="C43" s="47"/>
      <c r="D43" s="47"/>
      <c r="E43" s="47"/>
      <c r="F43" s="47"/>
      <c r="G43" s="47"/>
      <c r="H43" s="47"/>
      <c r="I43" s="47"/>
      <c r="J43" s="47"/>
      <c r="K43" s="5"/>
    </row>
    <row r="44" spans="1:11" x14ac:dyDescent="0.2">
      <c r="C44" s="47"/>
      <c r="D44" s="47"/>
      <c r="E44" s="47"/>
      <c r="F44" s="47"/>
      <c r="G44" s="47"/>
      <c r="H44" s="47"/>
      <c r="I44" s="47"/>
      <c r="J44" s="47"/>
      <c r="K44" s="5"/>
    </row>
    <row r="45" spans="1:11" x14ac:dyDescent="0.2">
      <c r="C45" s="47"/>
      <c r="D45" s="47"/>
      <c r="E45" s="47"/>
      <c r="F45" s="47"/>
      <c r="G45" s="47"/>
      <c r="H45" s="47"/>
      <c r="I45" s="47"/>
      <c r="J45" s="47"/>
      <c r="K45" s="5"/>
    </row>
  </sheetData>
  <mergeCells count="29">
    <mergeCell ref="B1:J1"/>
    <mergeCell ref="D2:J2"/>
    <mergeCell ref="B3:J3"/>
    <mergeCell ref="B17:D17"/>
    <mergeCell ref="B8:D10"/>
    <mergeCell ref="E8:I8"/>
    <mergeCell ref="J8:J9"/>
    <mergeCell ref="B12:D12"/>
    <mergeCell ref="B13:D13"/>
    <mergeCell ref="B14:D14"/>
    <mergeCell ref="B15:D15"/>
    <mergeCell ref="B16:D16"/>
    <mergeCell ref="C31:D31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C28:D28"/>
    <mergeCell ref="J33:J34"/>
    <mergeCell ref="H34:I34"/>
    <mergeCell ref="B35:J35"/>
    <mergeCell ref="H41:K41"/>
    <mergeCell ref="H42:K42"/>
  </mergeCells>
  <pageMargins left="0.7" right="0.7" top="0.37" bottom="0.75" header="0.3" footer="0.3"/>
  <pageSetup scale="80" orientation="landscape" r:id="rId1"/>
  <headerFooter>
    <oddFooter>&amp;CPágina 13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2018-04-19T17:11:32Z</dcterms:created>
  <dcterms:modified xsi:type="dcterms:W3CDTF">2018-04-19T19:14:04Z</dcterms:modified>
</cp:coreProperties>
</file>